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115" windowHeight="8010" activeTab="3"/>
  </bookViews>
  <sheets>
    <sheet name="ОВЗ, СВО 11-18 лет" sheetId="1" r:id="rId1"/>
    <sheet name="1-4 кл 1 смена" sheetId="4" r:id="rId2"/>
    <sheet name="ММС 5-11 кл" sheetId="6" r:id="rId3"/>
    <sheet name="Родительский 5-11 кл" sheetId="7" r:id="rId4"/>
    <sheet name="Титульники" sheetId="8" r:id="rId5"/>
  </sheets>
  <calcPr calcId="145621"/>
</workbook>
</file>

<file path=xl/calcChain.xml><?xml version="1.0" encoding="utf-8"?>
<calcChain xmlns="http://schemas.openxmlformats.org/spreadsheetml/2006/main">
  <c r="G75" i="7" l="1"/>
  <c r="F75" i="7"/>
  <c r="E75" i="7"/>
  <c r="D75" i="7"/>
  <c r="H75" i="7"/>
  <c r="G54" i="7" l="1"/>
  <c r="F54" i="7"/>
  <c r="E54" i="7"/>
  <c r="H43" i="7"/>
  <c r="D43" i="7"/>
  <c r="E32" i="7"/>
  <c r="D69" i="1" l="1"/>
  <c r="G51" i="1"/>
  <c r="F51" i="1"/>
  <c r="E51" i="1"/>
  <c r="H32" i="1"/>
  <c r="G32" i="1"/>
  <c r="F32" i="1"/>
  <c r="E32" i="1"/>
  <c r="D47" i="6"/>
  <c r="E47" i="6"/>
  <c r="F47" i="6"/>
  <c r="G47" i="6"/>
  <c r="H47" i="6"/>
  <c r="H57" i="6"/>
  <c r="E57" i="6"/>
  <c r="H24" i="6"/>
  <c r="F24" i="6"/>
  <c r="E24" i="6"/>
  <c r="D47" i="4"/>
  <c r="H47" i="4"/>
  <c r="H57" i="4"/>
  <c r="E57" i="4"/>
  <c r="H24" i="4"/>
  <c r="H186" i="1" l="1"/>
  <c r="G186" i="1"/>
  <c r="F186" i="1"/>
  <c r="E186" i="1"/>
  <c r="H142" i="1"/>
  <c r="G142" i="1"/>
  <c r="F142" i="1"/>
  <c r="E142" i="1"/>
  <c r="H131" i="1"/>
  <c r="G131" i="1"/>
  <c r="F131" i="1"/>
  <c r="E131" i="1"/>
  <c r="H123" i="1"/>
  <c r="G123" i="1"/>
  <c r="F123" i="1"/>
  <c r="E123" i="1"/>
  <c r="H87" i="1"/>
  <c r="G87" i="1"/>
  <c r="F87" i="1"/>
  <c r="E87" i="1"/>
  <c r="H51" i="1" l="1"/>
  <c r="H40" i="1"/>
  <c r="G40" i="1"/>
  <c r="F40" i="1"/>
  <c r="E40" i="1"/>
  <c r="E13" i="1"/>
  <c r="F13" i="1"/>
  <c r="G13" i="1"/>
  <c r="H13" i="1"/>
  <c r="H79" i="6" l="1"/>
  <c r="G57" i="6"/>
  <c r="F57" i="6"/>
  <c r="H112" i="4"/>
  <c r="G112" i="4"/>
  <c r="F112" i="4"/>
  <c r="E112" i="4"/>
  <c r="H101" i="6"/>
  <c r="G101" i="6"/>
  <c r="F101" i="6"/>
  <c r="E101" i="6"/>
  <c r="H101" i="4"/>
  <c r="G101" i="4"/>
  <c r="F101" i="4"/>
  <c r="E101" i="4"/>
  <c r="H68" i="4"/>
  <c r="F68" i="4"/>
  <c r="E68" i="4"/>
  <c r="G57" i="4"/>
  <c r="F57" i="4"/>
  <c r="G47" i="4"/>
  <c r="F47" i="4"/>
  <c r="E47" i="4"/>
  <c r="H90" i="6" l="1"/>
  <c r="G90" i="6"/>
  <c r="F90" i="6"/>
  <c r="E90" i="6"/>
  <c r="H90" i="4" l="1"/>
  <c r="G68" i="4"/>
  <c r="G79" i="6" l="1"/>
  <c r="F79" i="6"/>
  <c r="E79" i="6"/>
  <c r="D12" i="6"/>
  <c r="H12" i="6"/>
  <c r="G90" i="4" l="1"/>
  <c r="F90" i="4"/>
  <c r="E90" i="4"/>
  <c r="H79" i="4"/>
  <c r="G79" i="4"/>
  <c r="F79" i="4"/>
  <c r="E79" i="4"/>
  <c r="D79" i="4"/>
  <c r="H35" i="4"/>
  <c r="G35" i="4"/>
  <c r="F35" i="4"/>
  <c r="E35" i="4"/>
  <c r="D12" i="4"/>
  <c r="H12" i="4"/>
  <c r="F106" i="7" l="1"/>
  <c r="G106" i="7"/>
  <c r="H106" i="7"/>
  <c r="E106" i="7"/>
  <c r="F96" i="7"/>
  <c r="G96" i="7"/>
  <c r="H96" i="7"/>
  <c r="E96" i="7"/>
  <c r="F85" i="7"/>
  <c r="G85" i="7"/>
  <c r="H85" i="7"/>
  <c r="E85" i="7"/>
  <c r="F65" i="7"/>
  <c r="G65" i="7"/>
  <c r="H65" i="7"/>
  <c r="E65" i="7"/>
  <c r="H54" i="7"/>
  <c r="F43" i="7"/>
  <c r="G43" i="7"/>
  <c r="E43" i="7"/>
  <c r="F32" i="7"/>
  <c r="G32" i="7"/>
  <c r="H32" i="7"/>
  <c r="F21" i="7"/>
  <c r="G21" i="7"/>
  <c r="H21" i="7"/>
  <c r="E21" i="7"/>
  <c r="F11" i="7"/>
  <c r="G11" i="7"/>
  <c r="H11" i="7"/>
  <c r="E11" i="7"/>
  <c r="H112" i="6" l="1"/>
  <c r="G112" i="6"/>
  <c r="F112" i="6"/>
  <c r="E112" i="6"/>
  <c r="H68" i="6"/>
  <c r="G68" i="6"/>
  <c r="F68" i="6"/>
  <c r="E68" i="6"/>
  <c r="H35" i="6"/>
  <c r="G35" i="6"/>
  <c r="F35" i="6"/>
  <c r="E35" i="6"/>
  <c r="G24" i="6"/>
  <c r="G12" i="6"/>
  <c r="F12" i="6"/>
  <c r="E12" i="6"/>
  <c r="G12" i="4"/>
  <c r="F12" i="4"/>
  <c r="E12" i="4"/>
  <c r="F178" i="1" l="1"/>
  <c r="G178" i="1"/>
  <c r="H178" i="1"/>
  <c r="E178" i="1"/>
  <c r="F167" i="1"/>
  <c r="G167" i="1"/>
  <c r="H167" i="1"/>
  <c r="E167" i="1"/>
  <c r="F160" i="1"/>
  <c r="G160" i="1"/>
  <c r="H160" i="1"/>
  <c r="E160" i="1"/>
  <c r="F149" i="1"/>
  <c r="G149" i="1"/>
  <c r="H149" i="1"/>
  <c r="E149" i="1"/>
  <c r="F112" i="1"/>
  <c r="G112" i="1"/>
  <c r="H112" i="1"/>
  <c r="E112" i="1"/>
  <c r="F105" i="1"/>
  <c r="G105" i="1"/>
  <c r="H105" i="1"/>
  <c r="E105" i="1"/>
  <c r="F94" i="1"/>
  <c r="G94" i="1"/>
  <c r="H94" i="1"/>
  <c r="E94" i="1"/>
  <c r="F76" i="1"/>
  <c r="G76" i="1"/>
  <c r="H76" i="1"/>
  <c r="E76" i="1"/>
  <c r="F69" i="1"/>
  <c r="G69" i="1"/>
  <c r="H69" i="1"/>
  <c r="E69" i="1"/>
  <c r="F58" i="1"/>
  <c r="G58" i="1"/>
  <c r="H58" i="1"/>
  <c r="E58" i="1"/>
  <c r="F20" i="1"/>
  <c r="G20" i="1"/>
  <c r="H20" i="1"/>
  <c r="E20" i="1"/>
</calcChain>
</file>

<file path=xl/sharedStrings.xml><?xml version="1.0" encoding="utf-8"?>
<sst xmlns="http://schemas.openxmlformats.org/spreadsheetml/2006/main" count="863" uniqueCount="121">
  <si>
    <r>
      <rPr>
        <b/>
        <sz val="11"/>
        <rFont val="Times New Roman"/>
        <family val="1"/>
        <charset val="204"/>
      </rPr>
      <t>День</t>
    </r>
    <r>
      <rPr>
        <sz val="11"/>
        <rFont val="Times New Roman"/>
        <family val="1"/>
        <charset val="204"/>
      </rPr>
      <t>: 1</t>
    </r>
  </si>
  <si>
    <t xml:space="preserve">Неделя:1       </t>
  </si>
  <si>
    <r>
      <t>Возраст:</t>
    </r>
    <r>
      <rPr>
        <sz val="11"/>
        <rFont val="Times New Roman"/>
        <family val="1"/>
        <charset val="204"/>
      </rPr>
      <t>11-18 лет</t>
    </r>
  </si>
  <si>
    <t>№ТК</t>
  </si>
  <si>
    <t>Наименование блюда</t>
  </si>
  <si>
    <t>Масса порции</t>
  </si>
  <si>
    <t>Пищевые вещества (г)</t>
  </si>
  <si>
    <t>Энергетическая ценность (ккал)</t>
  </si>
  <si>
    <t>Б</t>
  </si>
  <si>
    <t>Ж</t>
  </si>
  <si>
    <t>У</t>
  </si>
  <si>
    <t>Завтрак</t>
  </si>
  <si>
    <t>Макаронные изделия отварные с маслом</t>
  </si>
  <si>
    <t>220/8</t>
  </si>
  <si>
    <t>Чай с сахаром</t>
  </si>
  <si>
    <t xml:space="preserve">Хлеб пшеничный </t>
  </si>
  <si>
    <t xml:space="preserve">Итого за завтрак                                                                     </t>
  </si>
  <si>
    <t>Обед</t>
  </si>
  <si>
    <t>Борщ с капустой и картофелем на мясном бульоне со сметаной</t>
  </si>
  <si>
    <t>250/10</t>
  </si>
  <si>
    <t>Жаркое по-домашнему из мяса говядины</t>
  </si>
  <si>
    <t>Компот из смеси сухофруктов</t>
  </si>
  <si>
    <t xml:space="preserve">Итого за обед                                                   </t>
  </si>
  <si>
    <r>
      <rPr>
        <b/>
        <sz val="11"/>
        <rFont val="Times New Roman"/>
        <family val="1"/>
        <charset val="204"/>
      </rPr>
      <t>День</t>
    </r>
    <r>
      <rPr>
        <sz val="11"/>
        <rFont val="Times New Roman"/>
        <family val="1"/>
        <charset val="204"/>
      </rPr>
      <t>: 2</t>
    </r>
  </si>
  <si>
    <t>Неделя:1</t>
  </si>
  <si>
    <t>Сыр (порциями)</t>
  </si>
  <si>
    <t>Каша молочная "Дружба"</t>
  </si>
  <si>
    <t>250/7</t>
  </si>
  <si>
    <t>Суп-лапша домашняя</t>
  </si>
  <si>
    <t>Картофельное пюре</t>
  </si>
  <si>
    <t xml:space="preserve">Итого за обед                                                                        </t>
  </si>
  <si>
    <r>
      <t xml:space="preserve">День: </t>
    </r>
    <r>
      <rPr>
        <sz val="11"/>
        <rFont val="Times New Roman"/>
        <family val="1"/>
        <charset val="204"/>
      </rPr>
      <t>3</t>
    </r>
  </si>
  <si>
    <t>Каша "Артек" молочная вязкая</t>
  </si>
  <si>
    <t>100</t>
  </si>
  <si>
    <t xml:space="preserve">Итого за завтрак                                                                   </t>
  </si>
  <si>
    <t>Суп с картофелем и макаронными изделиями</t>
  </si>
  <si>
    <t>Плов из мяса птицы (филе)</t>
  </si>
  <si>
    <t>Кисель из концентрата на плодовых или ягодных экстрактах</t>
  </si>
  <si>
    <t xml:space="preserve">Итого за обед                                                                      </t>
  </si>
  <si>
    <r>
      <t xml:space="preserve">День:  </t>
    </r>
    <r>
      <rPr>
        <sz val="11"/>
        <rFont val="Times New Roman"/>
        <family val="1"/>
        <charset val="204"/>
      </rPr>
      <t>4</t>
    </r>
  </si>
  <si>
    <t>Каша гречневая рассыпчатая</t>
  </si>
  <si>
    <t>Гуляш из говядины</t>
  </si>
  <si>
    <t>Какао с молоком</t>
  </si>
  <si>
    <t xml:space="preserve"> Итого за завтрак                                                                  </t>
  </si>
  <si>
    <t xml:space="preserve">Рассольник ленинградский  со сметаной </t>
  </si>
  <si>
    <t>Макароны, запеченные с сыром</t>
  </si>
  <si>
    <t>220</t>
  </si>
  <si>
    <r>
      <t xml:space="preserve">День: </t>
    </r>
    <r>
      <rPr>
        <sz val="11"/>
        <rFont val="Times New Roman"/>
        <family val="1"/>
        <charset val="204"/>
      </rPr>
      <t>5</t>
    </r>
  </si>
  <si>
    <t xml:space="preserve">Сок для детского питания </t>
  </si>
  <si>
    <t xml:space="preserve">Итого за завтрак                                                                    </t>
  </si>
  <si>
    <t>Плов из говядины</t>
  </si>
  <si>
    <t xml:space="preserve">Итого за обед                                                                       </t>
  </si>
  <si>
    <r>
      <t xml:space="preserve">День: </t>
    </r>
    <r>
      <rPr>
        <sz val="11"/>
        <rFont val="Times New Roman"/>
        <family val="1"/>
        <charset val="204"/>
      </rPr>
      <t>6</t>
    </r>
  </si>
  <si>
    <t>Неделя:2</t>
  </si>
  <si>
    <t>Суп картофельный с бобовыми и гренками</t>
  </si>
  <si>
    <t>250/20</t>
  </si>
  <si>
    <t>Компот из яблок с лимоном</t>
  </si>
  <si>
    <r>
      <t xml:space="preserve">День: </t>
    </r>
    <r>
      <rPr>
        <sz val="11"/>
        <rFont val="Times New Roman"/>
        <family val="1"/>
        <charset val="204"/>
      </rPr>
      <t>7</t>
    </r>
  </si>
  <si>
    <t>Каша рисовая молочная вязкая</t>
  </si>
  <si>
    <t>Чай с лимоном и сахаром</t>
  </si>
  <si>
    <t xml:space="preserve">Итого за обед                                                                          </t>
  </si>
  <si>
    <r>
      <t xml:space="preserve">День: </t>
    </r>
    <r>
      <rPr>
        <sz val="11"/>
        <rFont val="Times New Roman"/>
        <family val="1"/>
        <charset val="204"/>
      </rPr>
      <t>8</t>
    </r>
  </si>
  <si>
    <r>
      <t xml:space="preserve">День:  </t>
    </r>
    <r>
      <rPr>
        <sz val="11"/>
        <rFont val="Times New Roman"/>
        <family val="1"/>
        <charset val="204"/>
      </rPr>
      <t>9</t>
    </r>
  </si>
  <si>
    <t xml:space="preserve">Итого за завтрак                                                                  </t>
  </si>
  <si>
    <t>Рагу из овощей</t>
  </si>
  <si>
    <t>180/7</t>
  </si>
  <si>
    <t>День: 10</t>
  </si>
  <si>
    <t>Яблоко</t>
  </si>
  <si>
    <t>Компот из апельсинов с яблоками</t>
  </si>
  <si>
    <t>180/5</t>
  </si>
  <si>
    <r>
      <t>Возраст:</t>
    </r>
    <r>
      <rPr>
        <sz val="11"/>
        <rFont val="Times New Roman"/>
        <family val="1"/>
        <charset val="204"/>
      </rPr>
      <t>7-12 лет</t>
    </r>
  </si>
  <si>
    <t>180</t>
  </si>
  <si>
    <t xml:space="preserve">                                                                                                                                           "Утверждаю"</t>
  </si>
  <si>
    <t xml:space="preserve">    </t>
  </si>
  <si>
    <t xml:space="preserve"> ООО "Партнер", г.Уфа, Муниципальное автономное учреждение "Центр детского и диетического питания"городского округа г.Уфа РБ</t>
  </si>
  <si>
    <t xml:space="preserve">     10-ти дневное перспективное меню для обучающихся с ОВЗ и детей участников СВО 1-4 классы на 150,82 рублей</t>
  </si>
  <si>
    <t xml:space="preserve">     10-ти дневное перспективное меню для обучающихся 1-4 классов (2 смена) на 79,73 рубля</t>
  </si>
  <si>
    <t>МБОУ СОШ,ООШ на 2024-2025 учебный год по технологическим картам, основанных на технологических картах</t>
  </si>
  <si>
    <t xml:space="preserve"> ООО "Партнер", г.Уфа, Муниципальное автономное учреждение"Центр детского и диетического питания" городского округа г.Уфа РБ</t>
  </si>
  <si>
    <t>250</t>
  </si>
  <si>
    <t>Котлеты из говядины(полуфабрикат) в томатном соусе</t>
  </si>
  <si>
    <t>60/50</t>
  </si>
  <si>
    <t xml:space="preserve">                             Директор МБОУ СОШ с. Петропавловка МР Аскинский район РБ</t>
  </si>
  <si>
    <t xml:space="preserve">                                                                                                                   ____________________Кадымов И.А.</t>
  </si>
  <si>
    <r>
      <rPr>
        <b/>
        <sz val="11"/>
        <rFont val="Times New Roman"/>
        <family val="1"/>
        <charset val="204"/>
      </rPr>
      <t>Сезон</t>
    </r>
    <r>
      <rPr>
        <sz val="11"/>
        <rFont val="Times New Roman"/>
        <family val="1"/>
        <charset val="204"/>
      </rPr>
      <t>: ВЕСНА -ЛЕТО</t>
    </r>
  </si>
  <si>
    <t>Сезон: ВЕСНА -ЛЕТО</t>
  </si>
  <si>
    <r>
      <rPr>
        <b/>
        <sz val="11"/>
        <rFont val="Times New Roman"/>
        <family val="1"/>
        <charset val="204"/>
      </rPr>
      <t>Сезон</t>
    </r>
    <r>
      <rPr>
        <sz val="11"/>
        <rFont val="Times New Roman"/>
        <family val="1"/>
        <charset val="204"/>
      </rPr>
      <t>: ВЕСНА-ЛЕТО</t>
    </r>
  </si>
  <si>
    <t>Сезон: ВЕСНА-ЛЕТО</t>
  </si>
  <si>
    <t>чай с сахаром</t>
  </si>
  <si>
    <t>200</t>
  </si>
  <si>
    <t>640</t>
  </si>
  <si>
    <t>Плов из мясо птицы(куриное филе)</t>
  </si>
  <si>
    <t>545</t>
  </si>
  <si>
    <t>Котлеты из говядины п/ф в томатном соусе</t>
  </si>
  <si>
    <t xml:space="preserve">хлеб пшеничный </t>
  </si>
  <si>
    <t>717</t>
  </si>
  <si>
    <t>Кисель из концентрата на плодовых или ягодных</t>
  </si>
  <si>
    <t>Сок для детского питания</t>
  </si>
  <si>
    <t>Котлеты куриные(полуфабрикат) с соусом сметанным</t>
  </si>
  <si>
    <t>Компот из сухофруктов</t>
  </si>
  <si>
    <t xml:space="preserve">Завтрак  </t>
  </si>
  <si>
    <r>
      <t xml:space="preserve">Неделя:1 </t>
    </r>
    <r>
      <rPr>
        <b/>
        <sz val="11"/>
        <rFont val="Times New Roman"/>
        <family val="1"/>
        <charset val="204"/>
      </rPr>
      <t>день5</t>
    </r>
  </si>
  <si>
    <t>Котлеты из говядины в томатном соусе</t>
  </si>
  <si>
    <r>
      <rPr>
        <b/>
        <sz val="11"/>
        <rFont val="Times New Roman"/>
        <family val="1"/>
        <charset val="204"/>
      </rPr>
      <t xml:space="preserve">День </t>
    </r>
    <r>
      <rPr>
        <sz val="11"/>
        <rFont val="Times New Roman"/>
        <family val="1"/>
        <charset val="204"/>
      </rPr>
      <t>5  Неделя:1</t>
    </r>
  </si>
  <si>
    <t>Котлеты куриные(полуфабрикат) с соусом сметанны</t>
  </si>
  <si>
    <t>740</t>
  </si>
  <si>
    <t>Йогурт йодированный д/д питания</t>
  </si>
  <si>
    <t>Йогурт йодированный для детскогопитания</t>
  </si>
  <si>
    <t>Сок д/д питания</t>
  </si>
  <si>
    <t>Каша овсяная Геркулес</t>
  </si>
  <si>
    <t>510</t>
  </si>
  <si>
    <t>Плов из мясо птицы</t>
  </si>
  <si>
    <t>Котлеты куриные(п/ф) с соусом сметанным</t>
  </si>
  <si>
    <t xml:space="preserve">МБОУ СОШ,ООШ на 2025-2026 учебный год по технологическим картам,основанных на  технологических картах </t>
  </si>
  <si>
    <t xml:space="preserve">     10-ти дневное перспективное меню для обучающихся 1-4 классов (1 смена) на 76,96 рублей</t>
  </si>
  <si>
    <t xml:space="preserve">     10-ти дневное перспективное меню для обучающихся с ОВЗ и детей участников СВО 5-11 классы на 177,11 рублей </t>
  </si>
  <si>
    <t xml:space="preserve">                                                                                                                   ____________________Шакирова Э.В</t>
  </si>
  <si>
    <t xml:space="preserve">                             Директор МБОУ ООШ д. Новые -Казанчи МР Аскинский район РБ</t>
  </si>
  <si>
    <t>МБОУ СОШ,ООШ на 2025-2026 учебный год по технологическим картам, основанных на технологическх картах</t>
  </si>
  <si>
    <r>
      <t xml:space="preserve">     10-ти дневное перспективное меню для обучающихся родительская плата  5-11 классы на</t>
    </r>
    <r>
      <rPr>
        <b/>
        <sz val="12"/>
        <rFont val="Times New Roman"/>
        <family val="1"/>
        <charset val="204"/>
      </rPr>
      <t xml:space="preserve"> 60</t>
    </r>
    <r>
      <rPr>
        <sz val="12"/>
        <rFont val="Times New Roman"/>
        <family val="1"/>
        <charset val="204"/>
      </rPr>
      <t xml:space="preserve"> рублей </t>
    </r>
  </si>
  <si>
    <t>Плов из мяса птицы ( куриное 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</si>
</sst>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9">
    <xf numFmtId="0" fontId="0" fillId="0" borderId="0" xfId="0"/>
    <xf numFmtId="0" fontId="2" fillId="0" borderId="1" xfId="1" applyNumberFormat="1" applyFont="1" applyBorder="1" applyAlignment="1">
      <alignment horizontal="center" vertical="center" wrapText="1"/>
    </xf>
    <xf numFmtId="1" fontId="2" fillId="0" borderId="12" xfId="2" applyNumberFormat="1" applyFont="1" applyFill="1" applyBorder="1" applyAlignment="1">
      <alignment horizontal="center" vertical="center" wrapText="1"/>
    </xf>
    <xf numFmtId="0" fontId="2" fillId="0" borderId="10" xfId="2" applyNumberFormat="1" applyFont="1" applyFill="1" applyBorder="1" applyAlignment="1">
      <alignment horizontal="center" vertical="center" wrapText="1"/>
    </xf>
    <xf numFmtId="0" fontId="2" fillId="0" borderId="1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1" fontId="2" fillId="0" borderId="1" xfId="2" applyNumberFormat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/>
    </xf>
    <xf numFmtId="0" fontId="2" fillId="0" borderId="1" xfId="2" applyNumberFormat="1" applyFont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top"/>
    </xf>
    <xf numFmtId="1" fontId="2" fillId="0" borderId="10" xfId="2" applyNumberFormat="1" applyFont="1" applyFill="1" applyBorder="1" applyAlignment="1">
      <alignment horizontal="center" vertical="center"/>
    </xf>
    <xf numFmtId="0" fontId="2" fillId="0" borderId="11" xfId="2" applyNumberFormat="1" applyFont="1" applyFill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/>
    </xf>
    <xf numFmtId="0" fontId="3" fillId="0" borderId="1" xfId="2" applyFont="1" applyBorder="1" applyAlignment="1">
      <alignment horizontal="center"/>
    </xf>
    <xf numFmtId="1" fontId="2" fillId="0" borderId="24" xfId="2" applyNumberFormat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2" fillId="0" borderId="11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0" fillId="0" borderId="0" xfId="0" applyAlignment="1"/>
    <xf numFmtId="0" fontId="2" fillId="0" borderId="0" xfId="2" applyFont="1" applyAlignment="1"/>
    <xf numFmtId="0" fontId="3" fillId="0" borderId="0" xfId="2" applyFont="1" applyAlignment="1"/>
    <xf numFmtId="49" fontId="2" fillId="0" borderId="1" xfId="2" applyNumberFormat="1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18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0" fontId="3" fillId="0" borderId="21" xfId="2" applyNumberFormat="1" applyFont="1" applyBorder="1" applyAlignment="1"/>
    <xf numFmtId="0" fontId="3" fillId="0" borderId="0" xfId="2" applyFont="1" applyBorder="1" applyAlignment="1">
      <alignment horizontal="left"/>
    </xf>
    <xf numFmtId="0" fontId="2" fillId="0" borderId="2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21" xfId="2" applyNumberFormat="1" applyFont="1" applyBorder="1" applyAlignment="1"/>
    <xf numFmtId="0" fontId="2" fillId="0" borderId="2" xfId="2" applyNumberFormat="1" applyFont="1" applyBorder="1" applyAlignment="1">
      <alignment horizontal="center" vertical="top" wrapText="1"/>
    </xf>
    <xf numFmtId="1" fontId="2" fillId="0" borderId="2" xfId="2" applyNumberFormat="1" applyFont="1" applyBorder="1" applyAlignment="1">
      <alignment horizontal="center" vertical="center" wrapText="1"/>
    </xf>
    <xf numFmtId="1" fontId="2" fillId="0" borderId="24" xfId="2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2" xfId="2" applyNumberFormat="1" applyFont="1" applyFill="1" applyBorder="1" applyAlignment="1">
      <alignment horizontal="center" vertical="center" wrapText="1"/>
    </xf>
    <xf numFmtId="0" fontId="2" fillId="0" borderId="10" xfId="2" applyNumberFormat="1" applyFont="1" applyFill="1" applyBorder="1" applyAlignment="1">
      <alignment horizontal="center" vertical="center" wrapText="1"/>
    </xf>
    <xf numFmtId="0" fontId="2" fillId="0" borderId="1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49" fontId="2" fillId="0" borderId="3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/>
    </xf>
    <xf numFmtId="0" fontId="2" fillId="0" borderId="1" xfId="2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top"/>
    </xf>
    <xf numFmtId="0" fontId="2" fillId="0" borderId="11" xfId="2" applyNumberFormat="1" applyFont="1" applyFill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/>
    </xf>
    <xf numFmtId="0" fontId="3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0" fillId="0" borderId="0" xfId="0" applyAlignment="1"/>
    <xf numFmtId="0" fontId="2" fillId="0" borderId="0" xfId="2" applyFont="1" applyAlignment="1"/>
    <xf numFmtId="0" fontId="3" fillId="0" borderId="0" xfId="2" applyFont="1" applyAlignment="1"/>
    <xf numFmtId="49" fontId="2" fillId="0" borderId="1" xfId="2" applyNumberFormat="1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2" xfId="2" applyNumberFormat="1" applyFont="1" applyFill="1" applyBorder="1" applyAlignment="1">
      <alignment horizontal="center" vertical="top"/>
    </xf>
    <xf numFmtId="0" fontId="2" fillId="0" borderId="0" xfId="2" applyFont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21" xfId="2" applyNumberFormat="1" applyFont="1" applyBorder="1" applyAlignment="1"/>
    <xf numFmtId="0" fontId="5" fillId="0" borderId="0" xfId="0" applyFont="1" applyAlignment="1"/>
    <xf numFmtId="0" fontId="6" fillId="0" borderId="0" xfId="1" applyFont="1" applyAlignment="1"/>
    <xf numFmtId="0" fontId="4" fillId="0" borderId="0" xfId="0" applyNumberFormat="1" applyFont="1" applyAlignment="1"/>
    <xf numFmtId="164" fontId="4" fillId="0" borderId="0" xfId="0" applyNumberFormat="1" applyFont="1" applyAlignment="1"/>
    <xf numFmtId="0" fontId="6" fillId="0" borderId="0" xfId="0" applyNumberFormat="1" applyFont="1" applyAlignment="1"/>
    <xf numFmtId="0" fontId="6" fillId="0" borderId="0" xfId="2" applyFont="1" applyAlignment="1"/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0" xfId="1" applyNumberFormat="1" applyFont="1" applyBorder="1" applyAlignment="1">
      <alignment horizontal="center" vertical="top" wrapText="1"/>
    </xf>
    <xf numFmtId="0" fontId="2" fillId="0" borderId="0" xfId="1" applyNumberFormat="1" applyFont="1" applyBorder="1" applyAlignment="1">
      <alignment horizontal="center" vertical="center" wrapText="1"/>
    </xf>
    <xf numFmtId="1" fontId="2" fillId="0" borderId="0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 vertical="center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0" xfId="2" applyNumberFormat="1" applyFont="1" applyBorder="1" applyAlignment="1">
      <alignment horizontal="center" vertical="top" wrapText="1"/>
    </xf>
    <xf numFmtId="0" fontId="2" fillId="0" borderId="0" xfId="1" applyNumberFormat="1" applyFont="1" applyBorder="1" applyAlignment="1">
      <alignment vertical="top" wrapText="1"/>
    </xf>
    <xf numFmtId="0" fontId="2" fillId="0" borderId="5" xfId="2" applyNumberFormat="1" applyFont="1" applyBorder="1" applyAlignment="1">
      <alignment vertical="top" wrapText="1"/>
    </xf>
    <xf numFmtId="0" fontId="2" fillId="0" borderId="6" xfId="2" applyNumberFormat="1" applyFont="1" applyBorder="1" applyAlignment="1">
      <alignment vertical="top" wrapText="1"/>
    </xf>
    <xf numFmtId="0" fontId="2" fillId="0" borderId="13" xfId="2" applyFont="1" applyFill="1" applyBorder="1" applyAlignment="1">
      <alignment horizontal="left" vertical="top" wrapText="1"/>
    </xf>
    <xf numFmtId="0" fontId="2" fillId="0" borderId="14" xfId="2" applyFont="1" applyFill="1" applyBorder="1" applyAlignment="1">
      <alignment horizontal="left" vertical="top" wrapText="1"/>
    </xf>
    <xf numFmtId="0" fontId="2" fillId="0" borderId="1" xfId="2" applyFont="1" applyFill="1" applyBorder="1" applyAlignment="1">
      <alignment horizontal="left" vertical="top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3" fillId="0" borderId="15" xfId="2" applyFont="1" applyBorder="1" applyAlignment="1">
      <alignment horizontal="left"/>
    </xf>
    <xf numFmtId="0" fontId="3" fillId="0" borderId="16" xfId="2" applyFont="1" applyBorder="1" applyAlignment="1">
      <alignment horizontal="left"/>
    </xf>
    <xf numFmtId="0" fontId="3" fillId="0" borderId="17" xfId="2" applyFont="1" applyBorder="1" applyAlignment="1">
      <alignment horizontal="left"/>
    </xf>
    <xf numFmtId="0" fontId="2" fillId="0" borderId="5" xfId="2" applyNumberFormat="1" applyFont="1" applyBorder="1" applyAlignment="1">
      <alignment vertical="top"/>
    </xf>
    <xf numFmtId="0" fontId="2" fillId="0" borderId="6" xfId="2" applyNumberFormat="1" applyFont="1" applyBorder="1" applyAlignment="1">
      <alignment vertical="top"/>
    </xf>
    <xf numFmtId="0" fontId="3" fillId="0" borderId="5" xfId="2" applyFont="1" applyBorder="1" applyAlignment="1">
      <alignment horizontal="left"/>
    </xf>
    <xf numFmtId="0" fontId="3" fillId="0" borderId="9" xfId="2" applyFont="1" applyBorder="1" applyAlignment="1">
      <alignment horizontal="left"/>
    </xf>
    <xf numFmtId="0" fontId="3" fillId="0" borderId="6" xfId="2" applyFont="1" applyBorder="1" applyAlignment="1">
      <alignment horizontal="left"/>
    </xf>
    <xf numFmtId="0" fontId="2" fillId="0" borderId="22" xfId="2" applyFont="1" applyFill="1" applyBorder="1" applyAlignment="1">
      <alignment horizontal="left" vertical="top"/>
    </xf>
    <xf numFmtId="0" fontId="2" fillId="0" borderId="23" xfId="2" applyFont="1" applyFill="1" applyBorder="1" applyAlignment="1">
      <alignment horizontal="left" vertical="top"/>
    </xf>
    <xf numFmtId="0" fontId="2" fillId="0" borderId="1" xfId="1" applyNumberFormat="1" applyFont="1" applyBorder="1" applyAlignment="1">
      <alignment vertical="top" wrapText="1"/>
    </xf>
    <xf numFmtId="0" fontId="2" fillId="0" borderId="5" xfId="2" applyNumberFormat="1" applyFont="1" applyBorder="1" applyAlignment="1">
      <alignment horizontal="left" vertical="center" wrapText="1"/>
    </xf>
    <xf numFmtId="0" fontId="2" fillId="0" borderId="6" xfId="2" applyNumberFormat="1" applyFont="1" applyBorder="1" applyAlignment="1">
      <alignment horizontal="left" vertical="center" wrapText="1"/>
    </xf>
    <xf numFmtId="0" fontId="3" fillId="0" borderId="5" xfId="2" applyFont="1" applyBorder="1" applyAlignment="1"/>
    <xf numFmtId="0" fontId="3" fillId="0" borderId="9" xfId="2" applyFont="1" applyBorder="1" applyAlignment="1"/>
    <xf numFmtId="0" fontId="3" fillId="0" borderId="6" xfId="2" applyFont="1" applyBorder="1" applyAlignment="1"/>
    <xf numFmtId="0" fontId="2" fillId="0" borderId="2" xfId="2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0" fontId="2" fillId="0" borderId="19" xfId="2" applyNumberFormat="1" applyFont="1" applyBorder="1" applyAlignment="1">
      <alignment horizontal="center" vertical="center"/>
    </xf>
    <xf numFmtId="0" fontId="2" fillId="0" borderId="20" xfId="2" applyNumberFormat="1" applyFont="1" applyBorder="1" applyAlignment="1">
      <alignment horizontal="center" vertical="center"/>
    </xf>
    <xf numFmtId="0" fontId="2" fillId="0" borderId="7" xfId="2" applyNumberFormat="1" applyFont="1" applyBorder="1" applyAlignment="1">
      <alignment horizontal="center" vertical="center"/>
    </xf>
    <xf numFmtId="0" fontId="2" fillId="0" borderId="8" xfId="2" applyNumberFormat="1" applyFont="1" applyBorder="1" applyAlignment="1">
      <alignment horizontal="center" vertical="center"/>
    </xf>
    <xf numFmtId="0" fontId="2" fillId="0" borderId="5" xfId="2" applyNumberFormat="1" applyFont="1" applyBorder="1" applyAlignment="1">
      <alignment horizontal="center" vertical="center"/>
    </xf>
    <xf numFmtId="0" fontId="2" fillId="0" borderId="9" xfId="2" applyNumberFormat="1" applyFont="1" applyBorder="1" applyAlignment="1">
      <alignment horizontal="center" vertical="center"/>
    </xf>
    <xf numFmtId="0" fontId="2" fillId="0" borderId="6" xfId="2" applyNumberFormat="1" applyFont="1" applyBorder="1" applyAlignment="1">
      <alignment horizontal="center" vertical="center"/>
    </xf>
    <xf numFmtId="1" fontId="2" fillId="0" borderId="5" xfId="2" applyNumberFormat="1" applyFont="1" applyBorder="1" applyAlignment="1">
      <alignment horizontal="center"/>
    </xf>
    <xf numFmtId="1" fontId="2" fillId="0" borderId="6" xfId="2" applyNumberFormat="1" applyFont="1" applyBorder="1" applyAlignment="1">
      <alignment horizontal="center"/>
    </xf>
    <xf numFmtId="0" fontId="3" fillId="0" borderId="7" xfId="2" applyFont="1" applyBorder="1" applyAlignment="1">
      <alignment horizontal="left" vertical="center"/>
    </xf>
    <xf numFmtId="0" fontId="3" fillId="0" borderId="4" xfId="2" applyFont="1" applyBorder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3" fillId="0" borderId="0" xfId="2" applyNumberFormat="1" applyFont="1" applyAlignment="1"/>
    <xf numFmtId="0" fontId="2" fillId="0" borderId="0" xfId="2" applyNumberFormat="1" applyFont="1" applyAlignment="1"/>
    <xf numFmtId="0" fontId="3" fillId="0" borderId="0" xfId="2" applyNumberFormat="1" applyFont="1" applyAlignment="1">
      <alignment horizontal="right"/>
    </xf>
    <xf numFmtId="0" fontId="3" fillId="0" borderId="4" xfId="2" applyNumberFormat="1" applyFont="1" applyBorder="1" applyAlignment="1">
      <alignment horizontal="left"/>
    </xf>
    <xf numFmtId="0" fontId="2" fillId="0" borderId="5" xfId="1" applyNumberFormat="1" applyFont="1" applyBorder="1" applyAlignment="1">
      <alignment vertical="top" wrapText="1"/>
    </xf>
    <xf numFmtId="0" fontId="2" fillId="0" borderId="6" xfId="1" applyNumberFormat="1" applyFont="1" applyBorder="1" applyAlignment="1">
      <alignment vertical="top" wrapText="1"/>
    </xf>
    <xf numFmtId="0" fontId="2" fillId="0" borderId="19" xfId="2" applyNumberFormat="1" applyFont="1" applyBorder="1" applyAlignment="1">
      <alignment horizontal="left" vertical="center" wrapText="1"/>
    </xf>
    <xf numFmtId="0" fontId="2" fillId="0" borderId="20" xfId="2" applyNumberFormat="1" applyFont="1" applyBorder="1" applyAlignment="1">
      <alignment horizontal="left" vertical="center" wrapText="1"/>
    </xf>
    <xf numFmtId="0" fontId="2" fillId="0" borderId="1" xfId="2" applyNumberFormat="1" applyFont="1" applyBorder="1" applyAlignment="1">
      <alignment horizontal="left" vertical="center" wrapText="1"/>
    </xf>
    <xf numFmtId="0" fontId="2" fillId="0" borderId="5" xfId="2" applyNumberFormat="1" applyFont="1" applyBorder="1" applyAlignment="1">
      <alignment horizontal="left" vertical="top" wrapText="1"/>
    </xf>
    <xf numFmtId="0" fontId="2" fillId="0" borderId="6" xfId="2" applyNumberFormat="1" applyFont="1" applyBorder="1" applyAlignment="1">
      <alignment horizontal="left" vertical="top" wrapText="1"/>
    </xf>
    <xf numFmtId="0" fontId="2" fillId="0" borderId="5" xfId="2" applyNumberFormat="1" applyFont="1" applyBorder="1" applyAlignment="1">
      <alignment horizontal="left" vertical="top"/>
    </xf>
    <xf numFmtId="0" fontId="2" fillId="0" borderId="6" xfId="2" applyNumberFormat="1" applyFont="1" applyBorder="1" applyAlignment="1">
      <alignment horizontal="left" vertical="top"/>
    </xf>
    <xf numFmtId="0" fontId="3" fillId="0" borderId="15" xfId="2" applyFont="1" applyBorder="1" applyAlignment="1">
      <alignment horizontal="left" vertical="center"/>
    </xf>
    <xf numFmtId="0" fontId="3" fillId="0" borderId="16" xfId="2" applyFont="1" applyBorder="1" applyAlignment="1">
      <alignment horizontal="left" vertical="center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25" xfId="2" applyNumberFormat="1" applyFont="1" applyBorder="1" applyAlignment="1">
      <alignment horizontal="center" vertical="center" wrapText="1"/>
    </xf>
    <xf numFmtId="0" fontId="2" fillId="0" borderId="26" xfId="2" applyFont="1" applyFill="1" applyBorder="1" applyAlignment="1">
      <alignment horizontal="left" vertical="top" wrapText="1"/>
    </xf>
    <xf numFmtId="0" fontId="2" fillId="0" borderId="27" xfId="2" applyFont="1" applyFill="1" applyBorder="1" applyAlignment="1">
      <alignment horizontal="left" vertical="top" wrapText="1"/>
    </xf>
    <xf numFmtId="0" fontId="3" fillId="0" borderId="5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/>
    </xf>
    <xf numFmtId="0" fontId="3" fillId="0" borderId="7" xfId="2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3" fillId="0" borderId="8" xfId="2" applyFont="1" applyBorder="1" applyAlignment="1">
      <alignment horizontal="left"/>
    </xf>
    <xf numFmtId="0" fontId="3" fillId="0" borderId="21" xfId="2" applyNumberFormat="1" applyFont="1" applyBorder="1" applyAlignment="1"/>
    <xf numFmtId="0" fontId="6" fillId="0" borderId="0" xfId="2" applyFont="1" applyAlignment="1">
      <alignment horizontal="center"/>
    </xf>
    <xf numFmtId="0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2" applyFont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86"/>
  <sheetViews>
    <sheetView topLeftCell="A76" zoomScaleNormal="100" workbookViewId="0">
      <selection activeCell="B90" sqref="B90:C90"/>
    </sheetView>
  </sheetViews>
  <sheetFormatPr defaultRowHeight="15" x14ac:dyDescent="0.25"/>
  <cols>
    <col min="3" max="3" width="35.140625" customWidth="1"/>
    <col min="5" max="5" width="12.5703125" customWidth="1"/>
    <col min="6" max="6" width="13.28515625" customWidth="1"/>
    <col min="7" max="7" width="15.140625" customWidth="1"/>
    <col min="8" max="8" width="15.85546875" customWidth="1"/>
  </cols>
  <sheetData>
    <row r="3" spans="1:8" x14ac:dyDescent="0.25">
      <c r="A3" s="25" t="s">
        <v>0</v>
      </c>
      <c r="B3" s="139"/>
      <c r="C3" s="139"/>
      <c r="D3" s="138" t="s">
        <v>84</v>
      </c>
      <c r="E3" s="138"/>
      <c r="F3" s="138"/>
      <c r="G3" s="138"/>
      <c r="H3" s="24"/>
    </row>
    <row r="4" spans="1:8" x14ac:dyDescent="0.25">
      <c r="A4" s="25" t="s">
        <v>1</v>
      </c>
      <c r="B4" s="25"/>
      <c r="C4" s="25"/>
      <c r="D4" s="140" t="s">
        <v>2</v>
      </c>
      <c r="E4" s="140"/>
      <c r="F4" s="140"/>
      <c r="G4" s="25"/>
      <c r="H4" s="25"/>
    </row>
    <row r="5" spans="1:8" x14ac:dyDescent="0.25">
      <c r="A5" s="123" t="s">
        <v>3</v>
      </c>
      <c r="B5" s="125" t="s">
        <v>4</v>
      </c>
      <c r="C5" s="126"/>
      <c r="D5" s="105" t="s">
        <v>5</v>
      </c>
      <c r="E5" s="129" t="s">
        <v>6</v>
      </c>
      <c r="F5" s="130"/>
      <c r="G5" s="131"/>
      <c r="H5" s="105" t="s">
        <v>7</v>
      </c>
    </row>
    <row r="6" spans="1:8" x14ac:dyDescent="0.25">
      <c r="A6" s="124"/>
      <c r="B6" s="127"/>
      <c r="C6" s="128"/>
      <c r="D6" s="106"/>
      <c r="E6" s="12" t="s">
        <v>8</v>
      </c>
      <c r="F6" s="12" t="s">
        <v>9</v>
      </c>
      <c r="G6" s="12" t="s">
        <v>10</v>
      </c>
      <c r="H6" s="106"/>
    </row>
    <row r="7" spans="1:8" x14ac:dyDescent="0.25">
      <c r="A7" s="11">
        <v>1</v>
      </c>
      <c r="B7" s="132">
        <v>2</v>
      </c>
      <c r="C7" s="133"/>
      <c r="D7" s="11">
        <v>3</v>
      </c>
      <c r="E7" s="11">
        <v>4</v>
      </c>
      <c r="F7" s="11">
        <v>5</v>
      </c>
      <c r="G7" s="11">
        <v>6</v>
      </c>
      <c r="H7" s="11">
        <v>7</v>
      </c>
    </row>
    <row r="8" spans="1:8" x14ac:dyDescent="0.25">
      <c r="A8" s="120" t="s">
        <v>11</v>
      </c>
      <c r="B8" s="121"/>
      <c r="C8" s="121"/>
      <c r="D8" s="121"/>
      <c r="E8" s="121"/>
      <c r="F8" s="121"/>
      <c r="G8" s="121"/>
      <c r="H8" s="122"/>
    </row>
    <row r="9" spans="1:8" ht="15" customHeight="1" x14ac:dyDescent="0.25">
      <c r="A9" s="70">
        <v>42</v>
      </c>
      <c r="B9" s="117" t="s">
        <v>50</v>
      </c>
      <c r="C9" s="117"/>
      <c r="D9" s="43">
        <v>200</v>
      </c>
      <c r="E9" s="43">
        <v>20.9</v>
      </c>
      <c r="F9" s="43">
        <v>20.100000000000001</v>
      </c>
      <c r="G9" s="43">
        <v>30.5</v>
      </c>
      <c r="H9" s="43">
        <v>393</v>
      </c>
    </row>
    <row r="10" spans="1:8" ht="15" customHeight="1" x14ac:dyDescent="0.25">
      <c r="A10" s="48">
        <v>12</v>
      </c>
      <c r="B10" s="152" t="s">
        <v>14</v>
      </c>
      <c r="C10" s="152"/>
      <c r="D10" s="51">
        <v>200</v>
      </c>
      <c r="E10" s="51">
        <v>0.1</v>
      </c>
      <c r="F10" s="51">
        <v>0</v>
      </c>
      <c r="G10" s="51">
        <v>9.1</v>
      </c>
      <c r="H10" s="51">
        <v>35</v>
      </c>
    </row>
    <row r="11" spans="1:8" ht="15" customHeight="1" x14ac:dyDescent="0.25">
      <c r="A11" s="48">
        <v>6</v>
      </c>
      <c r="B11" s="102" t="s">
        <v>15</v>
      </c>
      <c r="C11" s="103"/>
      <c r="D11" s="51">
        <v>60</v>
      </c>
      <c r="E11" s="78">
        <v>5.46</v>
      </c>
      <c r="F11" s="78">
        <v>0.48</v>
      </c>
      <c r="G11" s="78">
        <v>29.52</v>
      </c>
      <c r="H11" s="78">
        <v>141</v>
      </c>
    </row>
    <row r="12" spans="1:8" x14ac:dyDescent="0.25">
      <c r="A12" s="68"/>
      <c r="B12" s="102"/>
      <c r="C12" s="103"/>
      <c r="D12" s="44"/>
      <c r="E12" s="45"/>
      <c r="F12" s="45"/>
      <c r="G12" s="45"/>
      <c r="H12" s="45"/>
    </row>
    <row r="13" spans="1:8" x14ac:dyDescent="0.25">
      <c r="A13" s="112" t="s">
        <v>16</v>
      </c>
      <c r="B13" s="113"/>
      <c r="C13" s="114"/>
      <c r="D13" s="59">
        <v>660</v>
      </c>
      <c r="E13" s="81">
        <f>SUM(E9:E11)</f>
        <v>26.46</v>
      </c>
      <c r="F13" s="81">
        <f>SUM(F9:F11)</f>
        <v>20.580000000000002</v>
      </c>
      <c r="G13" s="81">
        <f>SUM(G9:G11)</f>
        <v>69.12</v>
      </c>
      <c r="H13" s="81">
        <f>SUM(H9:H11)</f>
        <v>569</v>
      </c>
    </row>
    <row r="14" spans="1:8" ht="17.25" customHeight="1" x14ac:dyDescent="0.25">
      <c r="A14" s="120" t="s">
        <v>17</v>
      </c>
      <c r="B14" s="121"/>
      <c r="C14" s="121"/>
      <c r="D14" s="121"/>
      <c r="E14" s="121"/>
      <c r="F14" s="121"/>
      <c r="G14" s="121"/>
      <c r="H14" s="122"/>
    </row>
    <row r="15" spans="1:8" ht="31.5" customHeight="1" x14ac:dyDescent="0.25">
      <c r="A15" s="48">
        <v>9</v>
      </c>
      <c r="B15" s="100" t="s">
        <v>18</v>
      </c>
      <c r="C15" s="101"/>
      <c r="D15" s="49" t="s">
        <v>19</v>
      </c>
      <c r="E15" s="46">
        <v>1.7</v>
      </c>
      <c r="F15" s="79">
        <v>5</v>
      </c>
      <c r="G15" s="79">
        <v>11.6</v>
      </c>
      <c r="H15" s="79">
        <v>97</v>
      </c>
    </row>
    <row r="16" spans="1:8" ht="15" customHeight="1" x14ac:dyDescent="0.25">
      <c r="A16" s="58">
        <v>10</v>
      </c>
      <c r="B16" s="100" t="s">
        <v>20</v>
      </c>
      <c r="C16" s="101"/>
      <c r="D16" s="80">
        <v>200</v>
      </c>
      <c r="E16" s="57">
        <v>19.3</v>
      </c>
      <c r="F16" s="80">
        <v>19.899999999999999</v>
      </c>
      <c r="G16" s="80">
        <v>18.899999999999999</v>
      </c>
      <c r="H16" s="80">
        <v>334</v>
      </c>
    </row>
    <row r="17" spans="1:8" x14ac:dyDescent="0.25">
      <c r="A17" s="51">
        <v>14</v>
      </c>
      <c r="B17" s="118" t="s">
        <v>21</v>
      </c>
      <c r="C17" s="119"/>
      <c r="D17" s="64">
        <v>200</v>
      </c>
      <c r="E17" s="78">
        <v>0.5</v>
      </c>
      <c r="F17" s="78">
        <v>0.1</v>
      </c>
      <c r="G17" s="78">
        <v>31.2</v>
      </c>
      <c r="H17" s="78">
        <v>121</v>
      </c>
    </row>
    <row r="18" spans="1:8" x14ac:dyDescent="0.25">
      <c r="A18" s="34">
        <v>6</v>
      </c>
      <c r="B18" s="104" t="s">
        <v>15</v>
      </c>
      <c r="C18" s="104"/>
      <c r="D18" s="7">
        <v>60</v>
      </c>
      <c r="E18" s="33">
        <v>5.46</v>
      </c>
      <c r="F18" s="3">
        <v>0.48</v>
      </c>
      <c r="G18" s="3">
        <v>29.52</v>
      </c>
      <c r="H18" s="3">
        <v>141</v>
      </c>
    </row>
    <row r="19" spans="1:8" x14ac:dyDescent="0.25">
      <c r="A19" s="17"/>
      <c r="B19" s="115"/>
      <c r="C19" s="116"/>
      <c r="D19" s="20"/>
      <c r="E19" s="22"/>
      <c r="F19" s="22"/>
      <c r="G19" s="13"/>
      <c r="H19" s="16"/>
    </row>
    <row r="20" spans="1:8" x14ac:dyDescent="0.25">
      <c r="A20" s="107" t="s">
        <v>22</v>
      </c>
      <c r="B20" s="108"/>
      <c r="C20" s="109"/>
      <c r="D20" s="89" t="s">
        <v>105</v>
      </c>
      <c r="E20" s="12">
        <f>SUM(E15:E19)</f>
        <v>26.96</v>
      </c>
      <c r="F20" s="53">
        <f>SUM(F15:F19)</f>
        <v>25.48</v>
      </c>
      <c r="G20" s="53">
        <f>SUM(G15:G19)</f>
        <v>91.22</v>
      </c>
      <c r="H20" s="53">
        <f>SUM(H15:H19)</f>
        <v>693</v>
      </c>
    </row>
    <row r="21" spans="1:8" x14ac:dyDescent="0.25">
      <c r="A21" s="25" t="s">
        <v>23</v>
      </c>
      <c r="B21" s="36"/>
      <c r="C21" s="36"/>
      <c r="D21" s="137" t="s">
        <v>85</v>
      </c>
      <c r="E21" s="138"/>
      <c r="F21" s="138"/>
      <c r="G21" s="138"/>
      <c r="H21" s="37"/>
    </row>
    <row r="22" spans="1:8" x14ac:dyDescent="0.25">
      <c r="A22" s="25" t="s">
        <v>24</v>
      </c>
      <c r="B22" s="25"/>
      <c r="C22" s="25"/>
      <c r="D22" s="140" t="s">
        <v>2</v>
      </c>
      <c r="E22" s="140"/>
      <c r="F22" s="140"/>
      <c r="G22" s="25"/>
      <c r="H22" s="25"/>
    </row>
    <row r="23" spans="1:8" x14ac:dyDescent="0.25">
      <c r="A23" s="153" t="s">
        <v>3</v>
      </c>
      <c r="B23" s="153" t="s">
        <v>4</v>
      </c>
      <c r="C23" s="153"/>
      <c r="D23" s="105" t="s">
        <v>5</v>
      </c>
      <c r="E23" s="129" t="s">
        <v>6</v>
      </c>
      <c r="F23" s="130"/>
      <c r="G23" s="131"/>
      <c r="H23" s="105" t="s">
        <v>7</v>
      </c>
    </row>
    <row r="24" spans="1:8" x14ac:dyDescent="0.25">
      <c r="A24" s="153"/>
      <c r="B24" s="153"/>
      <c r="C24" s="153"/>
      <c r="D24" s="106"/>
      <c r="E24" s="12" t="s">
        <v>8</v>
      </c>
      <c r="F24" s="12" t="s">
        <v>9</v>
      </c>
      <c r="G24" s="12" t="s">
        <v>10</v>
      </c>
      <c r="H24" s="154"/>
    </row>
    <row r="25" spans="1:8" x14ac:dyDescent="0.25">
      <c r="A25" s="11">
        <v>1</v>
      </c>
      <c r="B25" s="132">
        <v>2</v>
      </c>
      <c r="C25" s="133"/>
      <c r="D25" s="11">
        <v>3</v>
      </c>
      <c r="E25" s="11">
        <v>4</v>
      </c>
      <c r="F25" s="11">
        <v>5</v>
      </c>
      <c r="G25" s="11">
        <v>6</v>
      </c>
      <c r="H25" s="106"/>
    </row>
    <row r="26" spans="1:8" x14ac:dyDescent="0.25">
      <c r="A26" s="120" t="s">
        <v>11</v>
      </c>
      <c r="B26" s="121"/>
      <c r="C26" s="121"/>
      <c r="D26" s="121"/>
      <c r="E26" s="121"/>
      <c r="F26" s="121"/>
      <c r="G26" s="121"/>
      <c r="H26" s="122"/>
    </row>
    <row r="27" spans="1:8" x14ac:dyDescent="0.25">
      <c r="A27" s="18">
        <v>5</v>
      </c>
      <c r="B27" s="100" t="s">
        <v>25</v>
      </c>
      <c r="C27" s="101"/>
      <c r="D27" s="27">
        <v>10</v>
      </c>
      <c r="E27" s="10">
        <v>2.63</v>
      </c>
      <c r="F27" s="10">
        <v>2.63</v>
      </c>
      <c r="G27" s="10">
        <v>0</v>
      </c>
      <c r="H27" s="10">
        <v>35</v>
      </c>
    </row>
    <row r="28" spans="1:8" x14ac:dyDescent="0.25">
      <c r="A28" s="6">
        <v>46</v>
      </c>
      <c r="B28" s="100" t="s">
        <v>26</v>
      </c>
      <c r="C28" s="101"/>
      <c r="D28" s="10" t="s">
        <v>27</v>
      </c>
      <c r="E28" s="10">
        <v>7.7</v>
      </c>
      <c r="F28" s="10">
        <v>10.6</v>
      </c>
      <c r="G28" s="10">
        <v>41</v>
      </c>
      <c r="H28" s="10">
        <v>291</v>
      </c>
    </row>
    <row r="29" spans="1:8" ht="15" customHeight="1" x14ac:dyDescent="0.25">
      <c r="A29" s="48">
        <v>81</v>
      </c>
      <c r="B29" s="100" t="s">
        <v>56</v>
      </c>
      <c r="C29" s="101"/>
      <c r="D29" s="64">
        <v>200</v>
      </c>
      <c r="E29" s="51">
        <v>0.25</v>
      </c>
      <c r="F29" s="51">
        <v>0.25</v>
      </c>
      <c r="G29" s="51">
        <v>25.35</v>
      </c>
      <c r="H29" s="51">
        <v>104</v>
      </c>
    </row>
    <row r="30" spans="1:8" ht="15" customHeight="1" x14ac:dyDescent="0.25">
      <c r="A30" s="10">
        <v>40</v>
      </c>
      <c r="B30" s="100" t="s">
        <v>108</v>
      </c>
      <c r="C30" s="101"/>
      <c r="D30" s="10">
        <v>200</v>
      </c>
      <c r="E30" s="10">
        <v>0</v>
      </c>
      <c r="F30" s="10">
        <v>0</v>
      </c>
      <c r="G30" s="10">
        <v>11.2</v>
      </c>
      <c r="H30" s="10">
        <v>45</v>
      </c>
    </row>
    <row r="31" spans="1:8" x14ac:dyDescent="0.25">
      <c r="A31" s="15">
        <v>6</v>
      </c>
      <c r="B31" s="102" t="s">
        <v>15</v>
      </c>
      <c r="C31" s="103"/>
      <c r="D31" s="2">
        <v>60</v>
      </c>
      <c r="E31" s="3">
        <v>5.46</v>
      </c>
      <c r="F31" s="3">
        <v>0.48</v>
      </c>
      <c r="G31" s="3">
        <v>29.52</v>
      </c>
      <c r="H31" s="3">
        <v>141</v>
      </c>
    </row>
    <row r="32" spans="1:8" x14ac:dyDescent="0.25">
      <c r="A32" s="107" t="s">
        <v>16</v>
      </c>
      <c r="B32" s="108"/>
      <c r="C32" s="109"/>
      <c r="D32" s="19">
        <v>727</v>
      </c>
      <c r="E32" s="12">
        <f>SUM(E27:E31)</f>
        <v>16.04</v>
      </c>
      <c r="F32" s="53">
        <f>SUM(F27:F31)</f>
        <v>13.96</v>
      </c>
      <c r="G32" s="53">
        <f>SUM(G27:G31)</f>
        <v>107.07</v>
      </c>
      <c r="H32" s="53">
        <f>SUM(H27:H31)</f>
        <v>616</v>
      </c>
    </row>
    <row r="33" spans="1:17" x14ac:dyDescent="0.25">
      <c r="A33" s="120" t="s">
        <v>17</v>
      </c>
      <c r="B33" s="121"/>
      <c r="C33" s="121"/>
      <c r="D33" s="121"/>
      <c r="E33" s="121"/>
      <c r="F33" s="121"/>
      <c r="G33" s="121"/>
      <c r="H33" s="122"/>
    </row>
    <row r="34" spans="1:17" x14ac:dyDescent="0.25">
      <c r="A34" s="18">
        <v>18</v>
      </c>
      <c r="B34" s="100" t="s">
        <v>28</v>
      </c>
      <c r="C34" s="101"/>
      <c r="D34" s="10">
        <v>250</v>
      </c>
      <c r="E34" s="10">
        <v>2.6</v>
      </c>
      <c r="F34" s="10">
        <v>4.3</v>
      </c>
      <c r="G34" s="10">
        <v>11.6</v>
      </c>
      <c r="H34" s="10">
        <v>96</v>
      </c>
      <c r="J34" s="84"/>
      <c r="K34" s="99"/>
      <c r="L34" s="99"/>
      <c r="M34" s="85"/>
      <c r="N34" s="85"/>
      <c r="O34" s="85"/>
      <c r="P34" s="85"/>
      <c r="Q34" s="86"/>
    </row>
    <row r="35" spans="1:17" ht="33" customHeight="1" x14ac:dyDescent="0.25">
      <c r="A35" s="67">
        <v>33</v>
      </c>
      <c r="B35" s="141" t="s">
        <v>104</v>
      </c>
      <c r="C35" s="142"/>
      <c r="D35" s="43" t="s">
        <v>81</v>
      </c>
      <c r="E35" s="43">
        <v>12.4</v>
      </c>
      <c r="F35" s="43">
        <v>14</v>
      </c>
      <c r="G35" s="43">
        <v>9.9</v>
      </c>
      <c r="H35" s="43">
        <v>208</v>
      </c>
    </row>
    <row r="36" spans="1:17" x14ac:dyDescent="0.25">
      <c r="A36" s="6">
        <v>46</v>
      </c>
      <c r="B36" s="100" t="s">
        <v>29</v>
      </c>
      <c r="C36" s="101"/>
      <c r="D36" s="10">
        <v>220</v>
      </c>
      <c r="E36" s="28">
        <v>4.5</v>
      </c>
      <c r="F36" s="28">
        <v>7.2</v>
      </c>
      <c r="G36" s="28">
        <v>19.399999999999999</v>
      </c>
      <c r="H36" s="28">
        <v>203</v>
      </c>
    </row>
    <row r="37" spans="1:17" x14ac:dyDescent="0.25">
      <c r="A37" s="48">
        <v>12</v>
      </c>
      <c r="B37" s="100" t="s">
        <v>14</v>
      </c>
      <c r="C37" s="101"/>
      <c r="D37" s="51">
        <v>200</v>
      </c>
      <c r="E37" s="78">
        <v>0.1</v>
      </c>
      <c r="F37" s="78">
        <v>0</v>
      </c>
      <c r="G37" s="78">
        <v>9.1</v>
      </c>
      <c r="H37" s="78">
        <v>35</v>
      </c>
    </row>
    <row r="38" spans="1:17" x14ac:dyDescent="0.25">
      <c r="A38" s="34">
        <v>6</v>
      </c>
      <c r="B38" s="104" t="s">
        <v>15</v>
      </c>
      <c r="C38" s="104"/>
      <c r="D38" s="7">
        <v>60</v>
      </c>
      <c r="E38" s="33">
        <v>5.46</v>
      </c>
      <c r="F38" s="3">
        <v>0.48</v>
      </c>
      <c r="G38" s="3">
        <v>29.52</v>
      </c>
      <c r="H38" s="3">
        <v>141</v>
      </c>
    </row>
    <row r="39" spans="1:17" x14ac:dyDescent="0.25">
      <c r="A39" s="17"/>
      <c r="B39" s="115"/>
      <c r="C39" s="116"/>
      <c r="D39" s="20"/>
      <c r="E39" s="22"/>
      <c r="F39" s="22"/>
      <c r="G39" s="13"/>
      <c r="H39" s="16"/>
    </row>
    <row r="40" spans="1:17" x14ac:dyDescent="0.25">
      <c r="A40" s="107" t="s">
        <v>30</v>
      </c>
      <c r="B40" s="108"/>
      <c r="C40" s="109"/>
      <c r="D40" s="19">
        <v>840</v>
      </c>
      <c r="E40" s="23">
        <f>SUM(E34:E39)</f>
        <v>25.060000000000002</v>
      </c>
      <c r="F40" s="60">
        <f>SUM(F34:F39)</f>
        <v>25.98</v>
      </c>
      <c r="G40" s="60">
        <f>SUM(G34:G39)</f>
        <v>79.52</v>
      </c>
      <c r="H40" s="60">
        <f>SUM(H34:H39)</f>
        <v>683</v>
      </c>
    </row>
    <row r="41" spans="1:17" x14ac:dyDescent="0.25">
      <c r="A41" s="26" t="s">
        <v>31</v>
      </c>
      <c r="B41" s="25"/>
      <c r="C41" s="35"/>
      <c r="D41" s="137" t="s">
        <v>85</v>
      </c>
      <c r="E41" s="138"/>
      <c r="F41" s="138"/>
      <c r="G41" s="138"/>
      <c r="H41" s="39"/>
    </row>
    <row r="42" spans="1:17" x14ac:dyDescent="0.25">
      <c r="A42" s="25" t="s">
        <v>24</v>
      </c>
      <c r="B42" s="25"/>
      <c r="C42" s="25"/>
      <c r="D42" s="140" t="s">
        <v>2</v>
      </c>
      <c r="E42" s="140"/>
      <c r="F42" s="140"/>
      <c r="G42" s="25"/>
      <c r="H42" s="25"/>
    </row>
    <row r="43" spans="1:17" x14ac:dyDescent="0.25">
      <c r="A43" s="123" t="s">
        <v>3</v>
      </c>
      <c r="B43" s="125" t="s">
        <v>4</v>
      </c>
      <c r="C43" s="126"/>
      <c r="D43" s="105" t="s">
        <v>5</v>
      </c>
      <c r="E43" s="129" t="s">
        <v>6</v>
      </c>
      <c r="F43" s="130"/>
      <c r="G43" s="131"/>
      <c r="H43" s="105" t="s">
        <v>7</v>
      </c>
    </row>
    <row r="44" spans="1:17" x14ac:dyDescent="0.25">
      <c r="A44" s="124"/>
      <c r="B44" s="127"/>
      <c r="C44" s="128"/>
      <c r="D44" s="106"/>
      <c r="E44" s="12" t="s">
        <v>8</v>
      </c>
      <c r="F44" s="12" t="s">
        <v>9</v>
      </c>
      <c r="G44" s="12" t="s">
        <v>10</v>
      </c>
      <c r="H44" s="106"/>
    </row>
    <row r="45" spans="1:17" x14ac:dyDescent="0.25">
      <c r="A45" s="11">
        <v>1</v>
      </c>
      <c r="B45" s="132">
        <v>2</v>
      </c>
      <c r="C45" s="133"/>
      <c r="D45" s="11">
        <v>3</v>
      </c>
      <c r="E45" s="11">
        <v>4</v>
      </c>
      <c r="F45" s="11">
        <v>5</v>
      </c>
      <c r="G45" s="11">
        <v>6</v>
      </c>
      <c r="H45" s="11">
        <v>7</v>
      </c>
    </row>
    <row r="46" spans="1:17" x14ac:dyDescent="0.25">
      <c r="A46" s="120" t="s">
        <v>11</v>
      </c>
      <c r="B46" s="121"/>
      <c r="C46" s="121"/>
      <c r="D46" s="121"/>
      <c r="E46" s="121"/>
      <c r="F46" s="121"/>
      <c r="G46" s="121"/>
      <c r="H46" s="122"/>
    </row>
    <row r="47" spans="1:17" x14ac:dyDescent="0.25">
      <c r="A47" s="6">
        <v>16</v>
      </c>
      <c r="B47" s="100" t="s">
        <v>32</v>
      </c>
      <c r="C47" s="101"/>
      <c r="D47" s="5" t="s">
        <v>27</v>
      </c>
      <c r="E47" s="6">
        <v>10</v>
      </c>
      <c r="F47" s="6">
        <v>10.1</v>
      </c>
      <c r="G47" s="6">
        <v>51.1</v>
      </c>
      <c r="H47" s="6">
        <v>336</v>
      </c>
    </row>
    <row r="48" spans="1:17" x14ac:dyDescent="0.25">
      <c r="A48" s="6">
        <v>39</v>
      </c>
      <c r="B48" s="146" t="s">
        <v>106</v>
      </c>
      <c r="C48" s="147"/>
      <c r="D48" s="5" t="s">
        <v>33</v>
      </c>
      <c r="E48" s="40">
        <v>2.8</v>
      </c>
      <c r="F48" s="40">
        <v>3.2</v>
      </c>
      <c r="G48" s="40">
        <v>10.1</v>
      </c>
      <c r="H48" s="40">
        <v>82</v>
      </c>
    </row>
    <row r="49" spans="1:8" x14ac:dyDescent="0.25">
      <c r="A49" s="6">
        <v>12</v>
      </c>
      <c r="B49" s="100" t="s">
        <v>14</v>
      </c>
      <c r="C49" s="101"/>
      <c r="D49" s="10">
        <v>200</v>
      </c>
      <c r="E49" s="28">
        <v>0.1</v>
      </c>
      <c r="F49" s="28">
        <v>0</v>
      </c>
      <c r="G49" s="28">
        <v>9.1</v>
      </c>
      <c r="H49" s="28">
        <v>35</v>
      </c>
    </row>
    <row r="50" spans="1:8" x14ac:dyDescent="0.25">
      <c r="A50" s="15">
        <v>6</v>
      </c>
      <c r="B50" s="102" t="s">
        <v>15</v>
      </c>
      <c r="C50" s="103"/>
      <c r="D50" s="2">
        <v>60</v>
      </c>
      <c r="E50" s="3">
        <v>5.46</v>
      </c>
      <c r="F50" s="3">
        <v>0.48</v>
      </c>
      <c r="G50" s="3">
        <v>29.52</v>
      </c>
      <c r="H50" s="3">
        <v>141</v>
      </c>
    </row>
    <row r="51" spans="1:8" ht="15.75" customHeight="1" x14ac:dyDescent="0.25">
      <c r="A51" s="112" t="s">
        <v>34</v>
      </c>
      <c r="B51" s="113"/>
      <c r="C51" s="113"/>
      <c r="D51" s="19">
        <v>617</v>
      </c>
      <c r="E51" s="12">
        <f>SUM(E47:E50)</f>
        <v>18.36</v>
      </c>
      <c r="F51" s="53">
        <f>SUM(F47:F50)</f>
        <v>13.780000000000001</v>
      </c>
      <c r="G51" s="53">
        <f>SUM(G47:G50)</f>
        <v>99.82</v>
      </c>
      <c r="H51" s="53">
        <f>SUM(H47:H50)</f>
        <v>594</v>
      </c>
    </row>
    <row r="52" spans="1:8" x14ac:dyDescent="0.25">
      <c r="A52" s="120" t="s">
        <v>17</v>
      </c>
      <c r="B52" s="121"/>
      <c r="C52" s="121"/>
      <c r="D52" s="121"/>
      <c r="E52" s="121"/>
      <c r="F52" s="121"/>
      <c r="G52" s="121"/>
      <c r="H52" s="122"/>
    </row>
    <row r="53" spans="1:8" ht="18.75" customHeight="1" x14ac:dyDescent="0.25">
      <c r="A53" s="18">
        <v>20</v>
      </c>
      <c r="B53" s="141" t="s">
        <v>35</v>
      </c>
      <c r="C53" s="142"/>
      <c r="D53" s="9">
        <v>250</v>
      </c>
      <c r="E53" s="9">
        <v>2.7</v>
      </c>
      <c r="F53" s="9">
        <v>2.5</v>
      </c>
      <c r="G53" s="9">
        <v>18.8</v>
      </c>
      <c r="H53" s="9">
        <v>111</v>
      </c>
    </row>
    <row r="54" spans="1:8" x14ac:dyDescent="0.25">
      <c r="A54" s="32">
        <v>3</v>
      </c>
      <c r="B54" s="117" t="s">
        <v>36</v>
      </c>
      <c r="C54" s="117"/>
      <c r="D54" s="1">
        <v>180</v>
      </c>
      <c r="E54" s="1">
        <v>15.21</v>
      </c>
      <c r="F54" s="1">
        <v>16.649999999999999</v>
      </c>
      <c r="G54" s="1">
        <v>37.28</v>
      </c>
      <c r="H54" s="1">
        <v>360</v>
      </c>
    </row>
    <row r="55" spans="1:8" ht="30" customHeight="1" x14ac:dyDescent="0.25">
      <c r="A55" s="6">
        <v>29</v>
      </c>
      <c r="B55" s="100" t="s">
        <v>37</v>
      </c>
      <c r="C55" s="101"/>
      <c r="D55" s="27">
        <v>200</v>
      </c>
      <c r="E55" s="10">
        <v>0</v>
      </c>
      <c r="F55" s="10">
        <v>0</v>
      </c>
      <c r="G55" s="10">
        <v>20</v>
      </c>
      <c r="H55" s="10">
        <v>76</v>
      </c>
    </row>
    <row r="56" spans="1:8" x14ac:dyDescent="0.25">
      <c r="A56" s="34">
        <v>6</v>
      </c>
      <c r="B56" s="104" t="s">
        <v>15</v>
      </c>
      <c r="C56" s="104"/>
      <c r="D56" s="7">
        <v>60</v>
      </c>
      <c r="E56" s="33">
        <v>5.46</v>
      </c>
      <c r="F56" s="3">
        <v>0.48</v>
      </c>
      <c r="G56" s="3">
        <v>29.52</v>
      </c>
      <c r="H56" s="3">
        <v>141</v>
      </c>
    </row>
    <row r="57" spans="1:8" x14ac:dyDescent="0.25">
      <c r="A57" s="17"/>
      <c r="B57" s="115"/>
      <c r="C57" s="116"/>
      <c r="D57" s="20"/>
      <c r="E57" s="22"/>
      <c r="F57" s="22"/>
      <c r="G57" s="13"/>
      <c r="H57" s="16"/>
    </row>
    <row r="58" spans="1:8" x14ac:dyDescent="0.25">
      <c r="A58" s="107" t="s">
        <v>38</v>
      </c>
      <c r="B58" s="108"/>
      <c r="C58" s="109"/>
      <c r="D58" s="19">
        <v>690</v>
      </c>
      <c r="E58" s="12">
        <f>SUM(E53:E57)</f>
        <v>23.37</v>
      </c>
      <c r="F58" s="53">
        <f t="shared" ref="F58:H58" si="0">SUM(F53:F57)</f>
        <v>19.63</v>
      </c>
      <c r="G58" s="53">
        <f t="shared" si="0"/>
        <v>105.6</v>
      </c>
      <c r="H58" s="53">
        <f t="shared" si="0"/>
        <v>688</v>
      </c>
    </row>
    <row r="59" spans="1:8" x14ac:dyDescent="0.25">
      <c r="A59" s="26" t="s">
        <v>39</v>
      </c>
      <c r="B59" s="25"/>
      <c r="C59" s="35"/>
      <c r="D59" s="137" t="s">
        <v>85</v>
      </c>
      <c r="E59" s="138"/>
      <c r="F59" s="138"/>
      <c r="G59" s="138"/>
      <c r="H59" s="39"/>
    </row>
    <row r="60" spans="1:8" x14ac:dyDescent="0.25">
      <c r="A60" s="25" t="s">
        <v>24</v>
      </c>
      <c r="B60" s="25"/>
      <c r="C60" s="25"/>
      <c r="D60" s="140" t="s">
        <v>2</v>
      </c>
      <c r="E60" s="140"/>
      <c r="F60" s="140"/>
      <c r="G60" s="25"/>
      <c r="H60" s="25"/>
    </row>
    <row r="61" spans="1:8" x14ac:dyDescent="0.25">
      <c r="A61" s="123" t="s">
        <v>3</v>
      </c>
      <c r="B61" s="125" t="s">
        <v>4</v>
      </c>
      <c r="C61" s="126"/>
      <c r="D61" s="105" t="s">
        <v>5</v>
      </c>
      <c r="E61" s="129" t="s">
        <v>6</v>
      </c>
      <c r="F61" s="130"/>
      <c r="G61" s="131"/>
      <c r="H61" s="105" t="s">
        <v>7</v>
      </c>
    </row>
    <row r="62" spans="1:8" x14ac:dyDescent="0.25">
      <c r="A62" s="124"/>
      <c r="B62" s="127"/>
      <c r="C62" s="128"/>
      <c r="D62" s="106"/>
      <c r="E62" s="12" t="s">
        <v>8</v>
      </c>
      <c r="F62" s="12" t="s">
        <v>9</v>
      </c>
      <c r="G62" s="12" t="s">
        <v>10</v>
      </c>
      <c r="H62" s="106"/>
    </row>
    <row r="63" spans="1:8" x14ac:dyDescent="0.25">
      <c r="A63" s="11">
        <v>1</v>
      </c>
      <c r="B63" s="132">
        <v>2</v>
      </c>
      <c r="C63" s="133"/>
      <c r="D63" s="11">
        <v>3</v>
      </c>
      <c r="E63" s="11">
        <v>4</v>
      </c>
      <c r="F63" s="11">
        <v>5</v>
      </c>
      <c r="G63" s="11">
        <v>6</v>
      </c>
      <c r="H63" s="11">
        <v>7</v>
      </c>
    </row>
    <row r="64" spans="1:8" x14ac:dyDescent="0.25">
      <c r="A64" s="120" t="s">
        <v>11</v>
      </c>
      <c r="B64" s="121"/>
      <c r="C64" s="121"/>
      <c r="D64" s="121"/>
      <c r="E64" s="121"/>
      <c r="F64" s="121"/>
      <c r="G64" s="121"/>
      <c r="H64" s="122"/>
    </row>
    <row r="65" spans="1:8" x14ac:dyDescent="0.25">
      <c r="A65" s="6">
        <v>46</v>
      </c>
      <c r="B65" s="100" t="s">
        <v>29</v>
      </c>
      <c r="C65" s="101"/>
      <c r="D65" s="10">
        <v>220</v>
      </c>
      <c r="E65" s="10">
        <v>4.5</v>
      </c>
      <c r="F65" s="10">
        <v>7.2</v>
      </c>
      <c r="G65" s="10">
        <v>19.399999999999999</v>
      </c>
      <c r="H65" s="10">
        <v>203</v>
      </c>
    </row>
    <row r="66" spans="1:8" x14ac:dyDescent="0.25">
      <c r="A66" s="18">
        <v>30</v>
      </c>
      <c r="B66" s="148" t="s">
        <v>41</v>
      </c>
      <c r="C66" s="149"/>
      <c r="D66" s="12">
        <v>100</v>
      </c>
      <c r="E66" s="12">
        <v>16.399999999999999</v>
      </c>
      <c r="F66" s="12">
        <v>17.100000000000001</v>
      </c>
      <c r="G66" s="12">
        <v>2.7</v>
      </c>
      <c r="H66" s="12">
        <v>230</v>
      </c>
    </row>
    <row r="67" spans="1:8" x14ac:dyDescent="0.25">
      <c r="A67" s="6">
        <v>25</v>
      </c>
      <c r="B67" s="100" t="s">
        <v>42</v>
      </c>
      <c r="C67" s="101"/>
      <c r="D67" s="27">
        <v>200</v>
      </c>
      <c r="E67" s="10">
        <v>3.3</v>
      </c>
      <c r="F67" s="10">
        <v>3.1</v>
      </c>
      <c r="G67" s="10">
        <v>13.6</v>
      </c>
      <c r="H67" s="10">
        <v>94</v>
      </c>
    </row>
    <row r="68" spans="1:8" x14ac:dyDescent="0.25">
      <c r="A68" s="15">
        <v>6</v>
      </c>
      <c r="B68" s="102" t="s">
        <v>15</v>
      </c>
      <c r="C68" s="103"/>
      <c r="D68" s="2">
        <v>60</v>
      </c>
      <c r="E68" s="3">
        <v>5.46</v>
      </c>
      <c r="F68" s="3">
        <v>0.48</v>
      </c>
      <c r="G68" s="3">
        <v>29.52</v>
      </c>
      <c r="H68" s="3">
        <v>141</v>
      </c>
    </row>
    <row r="69" spans="1:8" x14ac:dyDescent="0.25">
      <c r="A69" s="134" t="s">
        <v>43</v>
      </c>
      <c r="B69" s="135"/>
      <c r="C69" s="136"/>
      <c r="D69" s="21">
        <f>SUM(D65:D68)</f>
        <v>580</v>
      </c>
      <c r="E69" s="12">
        <f>SUM(E65:E68)</f>
        <v>29.66</v>
      </c>
      <c r="F69" s="53">
        <f t="shared" ref="F69:H69" si="1">SUM(F65:F68)</f>
        <v>27.880000000000003</v>
      </c>
      <c r="G69" s="53">
        <f t="shared" si="1"/>
        <v>65.22</v>
      </c>
      <c r="H69" s="53">
        <f t="shared" si="1"/>
        <v>668</v>
      </c>
    </row>
    <row r="70" spans="1:8" x14ac:dyDescent="0.25">
      <c r="A70" s="120" t="s">
        <v>17</v>
      </c>
      <c r="B70" s="121"/>
      <c r="C70" s="121"/>
      <c r="D70" s="121"/>
      <c r="E70" s="121"/>
      <c r="F70" s="121"/>
      <c r="G70" s="121"/>
      <c r="H70" s="122"/>
    </row>
    <row r="71" spans="1:8" ht="17.25" customHeight="1" x14ac:dyDescent="0.25">
      <c r="A71" s="10">
        <v>21</v>
      </c>
      <c r="B71" s="100" t="s">
        <v>44</v>
      </c>
      <c r="C71" s="101"/>
      <c r="D71" s="27" t="s">
        <v>19</v>
      </c>
      <c r="E71" s="10">
        <v>2.1</v>
      </c>
      <c r="F71" s="10">
        <v>5.2</v>
      </c>
      <c r="G71" s="10">
        <v>15.4</v>
      </c>
      <c r="H71" s="27">
        <v>119</v>
      </c>
    </row>
    <row r="72" spans="1:8" x14ac:dyDescent="0.25">
      <c r="A72" s="18">
        <v>24</v>
      </c>
      <c r="B72" s="110" t="s">
        <v>45</v>
      </c>
      <c r="C72" s="111"/>
      <c r="D72" s="14" t="s">
        <v>46</v>
      </c>
      <c r="E72" s="12">
        <v>10.7</v>
      </c>
      <c r="F72" s="12">
        <v>17.899999999999999</v>
      </c>
      <c r="G72" s="12">
        <v>35.9</v>
      </c>
      <c r="H72" s="12">
        <v>352</v>
      </c>
    </row>
    <row r="73" spans="1:8" x14ac:dyDescent="0.25">
      <c r="A73" s="10">
        <v>14</v>
      </c>
      <c r="B73" s="118" t="s">
        <v>21</v>
      </c>
      <c r="C73" s="119"/>
      <c r="D73" s="27">
        <v>200</v>
      </c>
      <c r="E73" s="28">
        <v>0.5</v>
      </c>
      <c r="F73" s="28">
        <v>0.1</v>
      </c>
      <c r="G73" s="28">
        <v>31.2</v>
      </c>
      <c r="H73" s="28">
        <v>121</v>
      </c>
    </row>
    <row r="74" spans="1:8" x14ac:dyDescent="0.25">
      <c r="A74" s="34">
        <v>6</v>
      </c>
      <c r="B74" s="104" t="s">
        <v>15</v>
      </c>
      <c r="C74" s="104"/>
      <c r="D74" s="7">
        <v>60</v>
      </c>
      <c r="E74" s="33">
        <v>5.46</v>
      </c>
      <c r="F74" s="3">
        <v>0.48</v>
      </c>
      <c r="G74" s="3">
        <v>29.52</v>
      </c>
      <c r="H74" s="3">
        <v>141</v>
      </c>
    </row>
    <row r="75" spans="1:8" x14ac:dyDescent="0.25">
      <c r="A75" s="17"/>
      <c r="B75" s="115"/>
      <c r="C75" s="116"/>
      <c r="D75" s="20"/>
      <c r="E75" s="22"/>
      <c r="F75" s="22"/>
      <c r="G75" s="13"/>
      <c r="H75" s="16"/>
    </row>
    <row r="76" spans="1:8" x14ac:dyDescent="0.25">
      <c r="A76" s="107" t="s">
        <v>30</v>
      </c>
      <c r="B76" s="108"/>
      <c r="C76" s="109"/>
      <c r="D76" s="21">
        <v>740</v>
      </c>
      <c r="E76" s="12">
        <f>SUM(E71:E75)</f>
        <v>18.759999999999998</v>
      </c>
      <c r="F76" s="53">
        <f t="shared" ref="F76:H76" si="2">SUM(F71:F75)</f>
        <v>23.68</v>
      </c>
      <c r="G76" s="53">
        <f t="shared" si="2"/>
        <v>112.02</v>
      </c>
      <c r="H76" s="53">
        <f t="shared" si="2"/>
        <v>733</v>
      </c>
    </row>
    <row r="77" spans="1:8" x14ac:dyDescent="0.25">
      <c r="A77" s="26" t="s">
        <v>47</v>
      </c>
      <c r="B77" s="25"/>
      <c r="C77" s="35"/>
      <c r="D77" s="137" t="s">
        <v>85</v>
      </c>
      <c r="E77" s="138"/>
      <c r="F77" s="138"/>
      <c r="G77" s="138"/>
      <c r="H77" s="39"/>
    </row>
    <row r="78" spans="1:8" x14ac:dyDescent="0.25">
      <c r="A78" s="25" t="s">
        <v>24</v>
      </c>
      <c r="B78" s="25"/>
      <c r="C78" s="25"/>
      <c r="D78" s="140" t="s">
        <v>2</v>
      </c>
      <c r="E78" s="140"/>
      <c r="F78" s="140"/>
      <c r="G78" s="25"/>
      <c r="H78" s="25"/>
    </row>
    <row r="79" spans="1:8" x14ac:dyDescent="0.25">
      <c r="A79" s="123" t="s">
        <v>3</v>
      </c>
      <c r="B79" s="125" t="s">
        <v>4</v>
      </c>
      <c r="C79" s="126"/>
      <c r="D79" s="105" t="s">
        <v>5</v>
      </c>
      <c r="E79" s="129" t="s">
        <v>6</v>
      </c>
      <c r="F79" s="130"/>
      <c r="G79" s="131"/>
      <c r="H79" s="105" t="s">
        <v>7</v>
      </c>
    </row>
    <row r="80" spans="1:8" x14ac:dyDescent="0.25">
      <c r="A80" s="124"/>
      <c r="B80" s="127"/>
      <c r="C80" s="128"/>
      <c r="D80" s="106"/>
      <c r="E80" s="12" t="s">
        <v>8</v>
      </c>
      <c r="F80" s="12" t="s">
        <v>9</v>
      </c>
      <c r="G80" s="12" t="s">
        <v>10</v>
      </c>
      <c r="H80" s="106"/>
    </row>
    <row r="81" spans="1:8" x14ac:dyDescent="0.25">
      <c r="A81" s="11">
        <v>1</v>
      </c>
      <c r="B81" s="132">
        <v>2</v>
      </c>
      <c r="C81" s="133"/>
      <c r="D81" s="11">
        <v>3</v>
      </c>
      <c r="E81" s="11">
        <v>4</v>
      </c>
      <c r="F81" s="11">
        <v>5</v>
      </c>
      <c r="G81" s="11">
        <v>6</v>
      </c>
      <c r="H81" s="11">
        <v>7</v>
      </c>
    </row>
    <row r="82" spans="1:8" x14ac:dyDescent="0.25">
      <c r="A82" s="120" t="s">
        <v>11</v>
      </c>
      <c r="B82" s="121"/>
      <c r="C82" s="121"/>
      <c r="D82" s="121"/>
      <c r="E82" s="121"/>
      <c r="F82" s="121"/>
      <c r="G82" s="121"/>
      <c r="H82" s="122"/>
    </row>
    <row r="83" spans="1:8" x14ac:dyDescent="0.25">
      <c r="A83" s="31">
        <v>77</v>
      </c>
      <c r="B83" s="143" t="s">
        <v>40</v>
      </c>
      <c r="C83" s="144"/>
      <c r="D83" s="28" t="s">
        <v>27</v>
      </c>
      <c r="E83" s="28">
        <v>14.4</v>
      </c>
      <c r="F83" s="28">
        <v>9.4</v>
      </c>
      <c r="G83" s="28">
        <v>63</v>
      </c>
      <c r="H83" s="41">
        <v>401</v>
      </c>
    </row>
    <row r="84" spans="1:8" ht="29.25" customHeight="1" x14ac:dyDescent="0.25">
      <c r="A84" s="38">
        <v>35</v>
      </c>
      <c r="B84" s="145" t="s">
        <v>93</v>
      </c>
      <c r="C84" s="145"/>
      <c r="D84" s="10" t="s">
        <v>81</v>
      </c>
      <c r="E84" s="10">
        <v>8.9499999999999993</v>
      </c>
      <c r="F84" s="10">
        <v>3</v>
      </c>
      <c r="G84" s="10">
        <v>14.2</v>
      </c>
      <c r="H84" s="51">
        <v>205</v>
      </c>
    </row>
    <row r="85" spans="1:8" x14ac:dyDescent="0.25">
      <c r="A85" s="6">
        <v>12</v>
      </c>
      <c r="B85" s="100" t="s">
        <v>14</v>
      </c>
      <c r="C85" s="101"/>
      <c r="D85" s="10">
        <v>200</v>
      </c>
      <c r="E85" s="28">
        <v>0.1</v>
      </c>
      <c r="F85" s="28">
        <v>0</v>
      </c>
      <c r="G85" s="28">
        <v>9.1</v>
      </c>
      <c r="H85" s="28">
        <v>35</v>
      </c>
    </row>
    <row r="86" spans="1:8" x14ac:dyDescent="0.25">
      <c r="A86" s="15">
        <v>6</v>
      </c>
      <c r="B86" s="102" t="s">
        <v>15</v>
      </c>
      <c r="C86" s="103"/>
      <c r="D86" s="2">
        <v>60</v>
      </c>
      <c r="E86" s="3">
        <v>5.46</v>
      </c>
      <c r="F86" s="3">
        <v>0.48</v>
      </c>
      <c r="G86" s="3">
        <v>29.52</v>
      </c>
      <c r="H86" s="3">
        <v>141</v>
      </c>
    </row>
    <row r="87" spans="1:8" ht="15.75" customHeight="1" x14ac:dyDescent="0.25">
      <c r="A87" s="150" t="s">
        <v>49</v>
      </c>
      <c r="B87" s="151"/>
      <c r="C87" s="151"/>
      <c r="D87" s="21">
        <v>827</v>
      </c>
      <c r="E87" s="12">
        <f>SUM(E83:E86)</f>
        <v>28.910000000000004</v>
      </c>
      <c r="F87" s="83">
        <f>SUM(F83:F86)</f>
        <v>12.88</v>
      </c>
      <c r="G87" s="83">
        <f>SUM(G83:G86)</f>
        <v>115.82</v>
      </c>
      <c r="H87" s="90">
        <f>SUM(H83:H86)</f>
        <v>782</v>
      </c>
    </row>
    <row r="88" spans="1:8" x14ac:dyDescent="0.25">
      <c r="A88" s="120" t="s">
        <v>17</v>
      </c>
      <c r="B88" s="121"/>
      <c r="C88" s="121"/>
      <c r="D88" s="121"/>
      <c r="E88" s="121"/>
      <c r="F88" s="121"/>
      <c r="G88" s="121"/>
      <c r="H88" s="122"/>
    </row>
    <row r="89" spans="1:8" ht="30.75" customHeight="1" x14ac:dyDescent="0.25">
      <c r="A89" s="6">
        <v>9</v>
      </c>
      <c r="B89" s="100" t="s">
        <v>18</v>
      </c>
      <c r="C89" s="101"/>
      <c r="D89" s="27" t="s">
        <v>19</v>
      </c>
      <c r="E89" s="10">
        <v>1.7</v>
      </c>
      <c r="F89" s="10">
        <v>5</v>
      </c>
      <c r="G89" s="10">
        <v>11.6</v>
      </c>
      <c r="H89" s="10">
        <v>97</v>
      </c>
    </row>
    <row r="90" spans="1:8" x14ac:dyDescent="0.25">
      <c r="A90" s="32">
        <v>42</v>
      </c>
      <c r="B90" s="117" t="s">
        <v>50</v>
      </c>
      <c r="C90" s="117"/>
      <c r="D90" s="1">
        <v>200</v>
      </c>
      <c r="E90" s="1">
        <v>20.9</v>
      </c>
      <c r="F90" s="1">
        <v>20.100000000000001</v>
      </c>
      <c r="G90" s="1">
        <v>30.5</v>
      </c>
      <c r="H90" s="1">
        <v>393</v>
      </c>
    </row>
    <row r="91" spans="1:8" x14ac:dyDescent="0.25">
      <c r="A91" s="18">
        <v>14</v>
      </c>
      <c r="B91" s="110" t="s">
        <v>21</v>
      </c>
      <c r="C91" s="111"/>
      <c r="D91" s="14">
        <v>200</v>
      </c>
      <c r="E91" s="12">
        <v>0.5</v>
      </c>
      <c r="F91" s="12">
        <v>0.1</v>
      </c>
      <c r="G91" s="12">
        <v>31.2</v>
      </c>
      <c r="H91" s="12">
        <v>121</v>
      </c>
    </row>
    <row r="92" spans="1:8" x14ac:dyDescent="0.25">
      <c r="A92" s="34">
        <v>6</v>
      </c>
      <c r="B92" s="104" t="s">
        <v>15</v>
      </c>
      <c r="C92" s="104"/>
      <c r="D92" s="7">
        <v>60</v>
      </c>
      <c r="E92" s="33">
        <v>5.46</v>
      </c>
      <c r="F92" s="3">
        <v>0.48</v>
      </c>
      <c r="G92" s="3">
        <v>29.52</v>
      </c>
      <c r="H92" s="3">
        <v>141</v>
      </c>
    </row>
    <row r="93" spans="1:8" x14ac:dyDescent="0.25">
      <c r="A93" s="17"/>
      <c r="B93" s="115"/>
      <c r="C93" s="116"/>
      <c r="D93" s="20"/>
      <c r="E93" s="22"/>
      <c r="F93" s="22"/>
      <c r="G93" s="13"/>
      <c r="H93" s="16"/>
    </row>
    <row r="94" spans="1:8" x14ac:dyDescent="0.25">
      <c r="A94" s="107" t="s">
        <v>51</v>
      </c>
      <c r="B94" s="108"/>
      <c r="C94" s="109"/>
      <c r="D94" s="19">
        <v>740</v>
      </c>
      <c r="E94" s="12">
        <f>SUM(E89:E93)</f>
        <v>28.56</v>
      </c>
      <c r="F94" s="53">
        <f>SUM(F89:F93)</f>
        <v>25.680000000000003</v>
      </c>
      <c r="G94" s="53">
        <f>SUM(G89:G93)</f>
        <v>102.82</v>
      </c>
      <c r="H94" s="53">
        <f>SUM(H89:H93)</f>
        <v>752</v>
      </c>
    </row>
    <row r="95" spans="1:8" x14ac:dyDescent="0.25">
      <c r="A95" s="26" t="s">
        <v>52</v>
      </c>
      <c r="B95" s="25"/>
      <c r="C95" s="35"/>
      <c r="D95" s="137" t="s">
        <v>85</v>
      </c>
      <c r="E95" s="138"/>
      <c r="F95" s="138"/>
      <c r="G95" s="138"/>
      <c r="H95" s="39"/>
    </row>
    <row r="96" spans="1:8" x14ac:dyDescent="0.25">
      <c r="A96" s="25" t="s">
        <v>53</v>
      </c>
      <c r="B96" s="25"/>
      <c r="C96" s="25"/>
      <c r="D96" s="140" t="s">
        <v>2</v>
      </c>
      <c r="E96" s="140"/>
      <c r="F96" s="140"/>
      <c r="G96" s="25"/>
      <c r="H96" s="25"/>
    </row>
    <row r="97" spans="1:8" x14ac:dyDescent="0.25">
      <c r="A97" s="123" t="s">
        <v>3</v>
      </c>
      <c r="B97" s="125" t="s">
        <v>4</v>
      </c>
      <c r="C97" s="126"/>
      <c r="D97" s="105" t="s">
        <v>5</v>
      </c>
      <c r="E97" s="129" t="s">
        <v>6</v>
      </c>
      <c r="F97" s="130"/>
      <c r="G97" s="131"/>
      <c r="H97" s="105" t="s">
        <v>7</v>
      </c>
    </row>
    <row r="98" spans="1:8" x14ac:dyDescent="0.25">
      <c r="A98" s="124"/>
      <c r="B98" s="127"/>
      <c r="C98" s="128"/>
      <c r="D98" s="106"/>
      <c r="E98" s="12" t="s">
        <v>8</v>
      </c>
      <c r="F98" s="12" t="s">
        <v>9</v>
      </c>
      <c r="G98" s="12" t="s">
        <v>10</v>
      </c>
      <c r="H98" s="106"/>
    </row>
    <row r="99" spans="1:8" x14ac:dyDescent="0.25">
      <c r="A99" s="11">
        <v>1</v>
      </c>
      <c r="B99" s="132">
        <v>2</v>
      </c>
      <c r="C99" s="133"/>
      <c r="D99" s="11">
        <v>3</v>
      </c>
      <c r="E99" s="11">
        <v>4</v>
      </c>
      <c r="F99" s="11">
        <v>5</v>
      </c>
      <c r="G99" s="11">
        <v>6</v>
      </c>
      <c r="H99" s="11">
        <v>7</v>
      </c>
    </row>
    <row r="100" spans="1:8" ht="15" customHeight="1" x14ac:dyDescent="0.25">
      <c r="A100" s="120" t="s">
        <v>11</v>
      </c>
      <c r="B100" s="121"/>
      <c r="C100" s="121"/>
      <c r="D100" s="121"/>
      <c r="E100" s="121"/>
      <c r="F100" s="121"/>
      <c r="G100" s="121"/>
      <c r="H100" s="122"/>
    </row>
    <row r="101" spans="1:8" x14ac:dyDescent="0.25">
      <c r="A101" s="18">
        <v>30</v>
      </c>
      <c r="B101" s="148" t="s">
        <v>41</v>
      </c>
      <c r="C101" s="149"/>
      <c r="D101" s="12">
        <v>100</v>
      </c>
      <c r="E101" s="12">
        <v>16.399999999999999</v>
      </c>
      <c r="F101" s="12">
        <v>17.100000000000001</v>
      </c>
      <c r="G101" s="12">
        <v>2.7</v>
      </c>
      <c r="H101" s="12">
        <v>232</v>
      </c>
    </row>
    <row r="102" spans="1:8" x14ac:dyDescent="0.25">
      <c r="A102" s="18">
        <v>24</v>
      </c>
      <c r="B102" s="100" t="s">
        <v>12</v>
      </c>
      <c r="C102" s="101"/>
      <c r="D102" s="14" t="s">
        <v>13</v>
      </c>
      <c r="E102" s="12">
        <v>8.1</v>
      </c>
      <c r="F102" s="12">
        <v>7.2</v>
      </c>
      <c r="G102" s="12">
        <v>48.2</v>
      </c>
      <c r="H102" s="12">
        <v>295</v>
      </c>
    </row>
    <row r="103" spans="1:8" x14ac:dyDescent="0.25">
      <c r="A103" s="6">
        <v>12</v>
      </c>
      <c r="B103" s="100" t="s">
        <v>14</v>
      </c>
      <c r="C103" s="101"/>
      <c r="D103" s="10">
        <v>200</v>
      </c>
      <c r="E103" s="28">
        <v>0.1</v>
      </c>
      <c r="F103" s="28">
        <v>0</v>
      </c>
      <c r="G103" s="28">
        <v>9.1</v>
      </c>
      <c r="H103" s="28">
        <v>35</v>
      </c>
    </row>
    <row r="104" spans="1:8" x14ac:dyDescent="0.25">
      <c r="A104" s="15">
        <v>6</v>
      </c>
      <c r="B104" s="102" t="s">
        <v>15</v>
      </c>
      <c r="C104" s="103"/>
      <c r="D104" s="2">
        <v>60</v>
      </c>
      <c r="E104" s="3">
        <v>5.46</v>
      </c>
      <c r="F104" s="3">
        <v>0.48</v>
      </c>
      <c r="G104" s="3">
        <v>29.52</v>
      </c>
      <c r="H104" s="3">
        <v>141</v>
      </c>
    </row>
    <row r="105" spans="1:8" ht="16.5" customHeight="1" x14ac:dyDescent="0.25">
      <c r="A105" s="157" t="s">
        <v>34</v>
      </c>
      <c r="B105" s="158"/>
      <c r="C105" s="159"/>
      <c r="D105" s="21">
        <v>588</v>
      </c>
      <c r="E105" s="12">
        <f>SUM(E101:E104)</f>
        <v>30.060000000000002</v>
      </c>
      <c r="F105" s="53">
        <f t="shared" ref="F105:H105" si="3">SUM(F101:F104)</f>
        <v>24.78</v>
      </c>
      <c r="G105" s="53">
        <f t="shared" si="3"/>
        <v>89.52000000000001</v>
      </c>
      <c r="H105" s="53">
        <f t="shared" si="3"/>
        <v>703</v>
      </c>
    </row>
    <row r="106" spans="1:8" ht="14.25" customHeight="1" x14ac:dyDescent="0.25">
      <c r="A106" s="120" t="s">
        <v>17</v>
      </c>
      <c r="B106" s="121"/>
      <c r="C106" s="121"/>
      <c r="D106" s="121"/>
      <c r="E106" s="121"/>
      <c r="F106" s="121"/>
      <c r="G106" s="121"/>
      <c r="H106" s="122"/>
    </row>
    <row r="107" spans="1:8" ht="17.25" customHeight="1" x14ac:dyDescent="0.25">
      <c r="A107" s="30">
        <v>8</v>
      </c>
      <c r="B107" s="100" t="s">
        <v>54</v>
      </c>
      <c r="C107" s="101"/>
      <c r="D107" s="27" t="s">
        <v>55</v>
      </c>
      <c r="E107" s="10">
        <v>7.9</v>
      </c>
      <c r="F107" s="10">
        <v>3.7</v>
      </c>
      <c r="G107" s="10">
        <v>31.5</v>
      </c>
      <c r="H107" s="10">
        <v>202</v>
      </c>
    </row>
    <row r="108" spans="1:8" x14ac:dyDescent="0.25">
      <c r="A108" s="18">
        <v>10</v>
      </c>
      <c r="B108" s="100" t="s">
        <v>20</v>
      </c>
      <c r="C108" s="101"/>
      <c r="D108" s="12">
        <v>200</v>
      </c>
      <c r="E108" s="17">
        <v>19.3</v>
      </c>
      <c r="F108" s="12">
        <v>19.899999999999999</v>
      </c>
      <c r="G108" s="12">
        <v>18.899999999999999</v>
      </c>
      <c r="H108" s="12">
        <v>334</v>
      </c>
    </row>
    <row r="109" spans="1:8" x14ac:dyDescent="0.25">
      <c r="A109" s="6">
        <v>81</v>
      </c>
      <c r="B109" s="100" t="s">
        <v>56</v>
      </c>
      <c r="C109" s="101"/>
      <c r="D109" s="27">
        <v>200</v>
      </c>
      <c r="E109" s="10">
        <v>0.25</v>
      </c>
      <c r="F109" s="10">
        <v>0.25</v>
      </c>
      <c r="G109" s="10">
        <v>25.35</v>
      </c>
      <c r="H109" s="10">
        <v>104</v>
      </c>
    </row>
    <row r="110" spans="1:8" x14ac:dyDescent="0.25">
      <c r="A110" s="34">
        <v>6</v>
      </c>
      <c r="B110" s="104" t="s">
        <v>15</v>
      </c>
      <c r="C110" s="104"/>
      <c r="D110" s="7">
        <v>60</v>
      </c>
      <c r="E110" s="33">
        <v>5.46</v>
      </c>
      <c r="F110" s="3">
        <v>0.48</v>
      </c>
      <c r="G110" s="3">
        <v>29.52</v>
      </c>
      <c r="H110" s="3">
        <v>141</v>
      </c>
    </row>
    <row r="111" spans="1:8" x14ac:dyDescent="0.25">
      <c r="A111" s="17"/>
      <c r="B111" s="115"/>
      <c r="C111" s="116"/>
      <c r="D111" s="20"/>
      <c r="E111" s="22"/>
      <c r="F111" s="22"/>
      <c r="G111" s="13"/>
      <c r="H111" s="16"/>
    </row>
    <row r="112" spans="1:8" x14ac:dyDescent="0.25">
      <c r="A112" s="107" t="s">
        <v>38</v>
      </c>
      <c r="B112" s="108"/>
      <c r="C112" s="109"/>
      <c r="D112" s="19">
        <v>730</v>
      </c>
      <c r="E112" s="12">
        <f>SUM(E107:E111)</f>
        <v>32.910000000000004</v>
      </c>
      <c r="F112" s="53">
        <f t="shared" ref="F112:H112" si="4">SUM(F107:F111)</f>
        <v>24.33</v>
      </c>
      <c r="G112" s="53">
        <f t="shared" si="4"/>
        <v>105.27</v>
      </c>
      <c r="H112" s="53">
        <f t="shared" si="4"/>
        <v>781</v>
      </c>
    </row>
    <row r="113" spans="1:8" x14ac:dyDescent="0.25">
      <c r="A113" s="26" t="s">
        <v>57</v>
      </c>
      <c r="B113" s="25"/>
      <c r="C113" s="35"/>
      <c r="D113" s="137" t="s">
        <v>85</v>
      </c>
      <c r="E113" s="138"/>
      <c r="F113" s="138"/>
      <c r="G113" s="138"/>
      <c r="H113" s="39"/>
    </row>
    <row r="114" spans="1:8" x14ac:dyDescent="0.25">
      <c r="A114" s="25" t="s">
        <v>53</v>
      </c>
      <c r="B114" s="25"/>
      <c r="C114" s="25"/>
      <c r="D114" s="140" t="s">
        <v>2</v>
      </c>
      <c r="E114" s="140"/>
      <c r="F114" s="140"/>
      <c r="G114" s="25"/>
      <c r="H114" s="25"/>
    </row>
    <row r="115" spans="1:8" x14ac:dyDescent="0.25">
      <c r="A115" s="123" t="s">
        <v>3</v>
      </c>
      <c r="B115" s="125" t="s">
        <v>4</v>
      </c>
      <c r="C115" s="126"/>
      <c r="D115" s="105" t="s">
        <v>5</v>
      </c>
      <c r="E115" s="129" t="s">
        <v>6</v>
      </c>
      <c r="F115" s="130"/>
      <c r="G115" s="131"/>
      <c r="H115" s="105" t="s">
        <v>7</v>
      </c>
    </row>
    <row r="116" spans="1:8" x14ac:dyDescent="0.25">
      <c r="A116" s="124"/>
      <c r="B116" s="127"/>
      <c r="C116" s="128"/>
      <c r="D116" s="106"/>
      <c r="E116" s="12" t="s">
        <v>8</v>
      </c>
      <c r="F116" s="12" t="s">
        <v>9</v>
      </c>
      <c r="G116" s="12" t="s">
        <v>10</v>
      </c>
      <c r="H116" s="106"/>
    </row>
    <row r="117" spans="1:8" x14ac:dyDescent="0.25">
      <c r="A117" s="11">
        <v>1</v>
      </c>
      <c r="B117" s="132">
        <v>2</v>
      </c>
      <c r="C117" s="133"/>
      <c r="D117" s="11">
        <v>3</v>
      </c>
      <c r="E117" s="11">
        <v>4</v>
      </c>
      <c r="F117" s="11">
        <v>5</v>
      </c>
      <c r="G117" s="11">
        <v>6</v>
      </c>
      <c r="H117" s="11">
        <v>7</v>
      </c>
    </row>
    <row r="118" spans="1:8" x14ac:dyDescent="0.25">
      <c r="A118" s="120" t="s">
        <v>11</v>
      </c>
      <c r="B118" s="121"/>
      <c r="C118" s="121"/>
      <c r="D118" s="121"/>
      <c r="E118" s="121"/>
      <c r="F118" s="121"/>
      <c r="G118" s="121"/>
      <c r="H118" s="122"/>
    </row>
    <row r="119" spans="1:8" ht="15.75" customHeight="1" x14ac:dyDescent="0.25">
      <c r="A119" s="67">
        <v>3</v>
      </c>
      <c r="B119" s="141" t="s">
        <v>120</v>
      </c>
      <c r="C119" s="142"/>
      <c r="D119" s="43">
        <v>180</v>
      </c>
      <c r="E119" s="43">
        <v>15.21</v>
      </c>
      <c r="F119" s="43">
        <v>16.649999999999999</v>
      </c>
      <c r="G119" s="43">
        <v>37.28</v>
      </c>
      <c r="H119" s="43">
        <v>360</v>
      </c>
    </row>
    <row r="120" spans="1:8" ht="30" customHeight="1" x14ac:dyDescent="0.25">
      <c r="A120" s="6">
        <v>29</v>
      </c>
      <c r="B120" s="100" t="s">
        <v>37</v>
      </c>
      <c r="C120" s="101"/>
      <c r="D120" s="10">
        <v>200</v>
      </c>
      <c r="E120" s="10">
        <v>0</v>
      </c>
      <c r="F120" s="10">
        <v>0</v>
      </c>
      <c r="G120" s="10">
        <v>20</v>
      </c>
      <c r="H120" s="29">
        <v>76</v>
      </c>
    </row>
    <row r="121" spans="1:8" x14ac:dyDescent="0.25">
      <c r="A121" s="6">
        <v>6</v>
      </c>
      <c r="B121" s="100" t="s">
        <v>15</v>
      </c>
      <c r="C121" s="101"/>
      <c r="D121" s="8">
        <v>60</v>
      </c>
      <c r="E121" s="6">
        <v>5.46</v>
      </c>
      <c r="F121" s="6">
        <v>0.48</v>
      </c>
      <c r="G121" s="6">
        <v>29.52</v>
      </c>
      <c r="H121" s="8">
        <v>141</v>
      </c>
    </row>
    <row r="122" spans="1:8" x14ac:dyDescent="0.25">
      <c r="A122" s="15"/>
      <c r="B122" s="102"/>
      <c r="C122" s="103"/>
      <c r="D122" s="2"/>
      <c r="E122" s="3">
        <v>5.46</v>
      </c>
      <c r="F122" s="3"/>
      <c r="G122" s="3"/>
      <c r="H122" s="3"/>
    </row>
    <row r="123" spans="1:8" x14ac:dyDescent="0.25">
      <c r="A123" s="112" t="s">
        <v>34</v>
      </c>
      <c r="B123" s="113"/>
      <c r="C123" s="114"/>
      <c r="D123" s="19">
        <v>440</v>
      </c>
      <c r="E123" s="12">
        <f>SUM(E119:E122)</f>
        <v>26.130000000000003</v>
      </c>
      <c r="F123" s="83">
        <f>SUM(F119:F122)</f>
        <v>17.13</v>
      </c>
      <c r="G123" s="83">
        <f>SUM(G119:G122)</f>
        <v>86.8</v>
      </c>
      <c r="H123" s="83">
        <f>SUM(H119:H122)</f>
        <v>577</v>
      </c>
    </row>
    <row r="124" spans="1:8" x14ac:dyDescent="0.25">
      <c r="A124" s="120" t="s">
        <v>17</v>
      </c>
      <c r="B124" s="121"/>
      <c r="C124" s="121"/>
      <c r="D124" s="121"/>
      <c r="E124" s="121"/>
      <c r="F124" s="121"/>
      <c r="G124" s="121"/>
      <c r="H124" s="122"/>
    </row>
    <row r="125" spans="1:8" x14ac:dyDescent="0.25">
      <c r="A125" s="18">
        <v>18</v>
      </c>
      <c r="B125" s="100" t="s">
        <v>28</v>
      </c>
      <c r="C125" s="101"/>
      <c r="D125" s="10">
        <v>250</v>
      </c>
      <c r="E125" s="10">
        <v>2.6</v>
      </c>
      <c r="F125" s="10">
        <v>4.3</v>
      </c>
      <c r="G125" s="10">
        <v>11.6</v>
      </c>
      <c r="H125" s="10">
        <v>96</v>
      </c>
    </row>
    <row r="126" spans="1:8" x14ac:dyDescent="0.25">
      <c r="A126" s="6">
        <v>77</v>
      </c>
      <c r="B126" s="100" t="s">
        <v>40</v>
      </c>
      <c r="C126" s="101"/>
      <c r="D126" s="10" t="s">
        <v>27</v>
      </c>
      <c r="E126" s="10">
        <v>14.4</v>
      </c>
      <c r="F126" s="10">
        <v>9.4</v>
      </c>
      <c r="G126" s="10">
        <v>63</v>
      </c>
      <c r="H126" s="10">
        <v>401</v>
      </c>
    </row>
    <row r="127" spans="1:8" ht="16.5" customHeight="1" x14ac:dyDescent="0.25">
      <c r="A127" s="38">
        <v>35</v>
      </c>
      <c r="B127" s="145" t="s">
        <v>93</v>
      </c>
      <c r="C127" s="145"/>
      <c r="D127" s="51" t="s">
        <v>81</v>
      </c>
      <c r="E127" s="51">
        <v>8.9499999999999993</v>
      </c>
      <c r="F127" s="51">
        <v>3</v>
      </c>
      <c r="G127" s="51">
        <v>14.2</v>
      </c>
      <c r="H127" s="51">
        <v>205</v>
      </c>
    </row>
    <row r="128" spans="1:8" x14ac:dyDescent="0.25">
      <c r="A128" s="6">
        <v>12</v>
      </c>
      <c r="B128" s="100" t="s">
        <v>14</v>
      </c>
      <c r="C128" s="101"/>
      <c r="D128" s="27">
        <v>200</v>
      </c>
      <c r="E128" s="10">
        <v>0.1</v>
      </c>
      <c r="F128" s="10">
        <v>0</v>
      </c>
      <c r="G128" s="10">
        <v>9.1</v>
      </c>
      <c r="H128" s="10">
        <v>35</v>
      </c>
    </row>
    <row r="129" spans="1:8" x14ac:dyDescent="0.25">
      <c r="A129" s="34">
        <v>6</v>
      </c>
      <c r="B129" s="104" t="s">
        <v>15</v>
      </c>
      <c r="C129" s="104"/>
      <c r="D129" s="7">
        <v>60</v>
      </c>
      <c r="E129" s="33">
        <v>5.46</v>
      </c>
      <c r="F129" s="3">
        <v>0.48</v>
      </c>
      <c r="G129" s="3">
        <v>29.52</v>
      </c>
      <c r="H129" s="3">
        <v>141</v>
      </c>
    </row>
    <row r="130" spans="1:8" x14ac:dyDescent="0.25">
      <c r="A130" s="17"/>
      <c r="B130" s="115"/>
      <c r="C130" s="116"/>
      <c r="D130" s="20"/>
      <c r="E130" s="22"/>
      <c r="F130" s="22"/>
      <c r="G130" s="13"/>
      <c r="H130" s="16"/>
    </row>
    <row r="131" spans="1:8" x14ac:dyDescent="0.25">
      <c r="A131" s="107" t="s">
        <v>60</v>
      </c>
      <c r="B131" s="108"/>
      <c r="C131" s="109"/>
      <c r="D131" s="19">
        <v>877</v>
      </c>
      <c r="E131" s="12">
        <f>SUM(E125:E129)</f>
        <v>31.51</v>
      </c>
      <c r="F131" s="53">
        <f>SUM(F125:F129)</f>
        <v>17.18</v>
      </c>
      <c r="G131" s="53">
        <f>SUM(G129)</f>
        <v>29.52</v>
      </c>
      <c r="H131" s="53">
        <f>SUM(H125:H129)</f>
        <v>878</v>
      </c>
    </row>
    <row r="132" spans="1:8" x14ac:dyDescent="0.25">
      <c r="A132" s="26" t="s">
        <v>61</v>
      </c>
      <c r="B132" s="25"/>
      <c r="C132" s="35"/>
      <c r="D132" s="137" t="s">
        <v>85</v>
      </c>
      <c r="E132" s="138"/>
      <c r="F132" s="138"/>
      <c r="G132" s="138"/>
      <c r="H132" s="39"/>
    </row>
    <row r="133" spans="1:8" x14ac:dyDescent="0.25">
      <c r="A133" s="25" t="s">
        <v>53</v>
      </c>
      <c r="B133" s="25"/>
      <c r="C133" s="25"/>
      <c r="D133" s="140" t="s">
        <v>2</v>
      </c>
      <c r="E133" s="140"/>
      <c r="F133" s="140"/>
      <c r="G133" s="25"/>
      <c r="H133" s="25"/>
    </row>
    <row r="134" spans="1:8" x14ac:dyDescent="0.25">
      <c r="A134" s="123" t="s">
        <v>3</v>
      </c>
      <c r="B134" s="125" t="s">
        <v>4</v>
      </c>
      <c r="C134" s="126"/>
      <c r="D134" s="105" t="s">
        <v>5</v>
      </c>
      <c r="E134" s="129" t="s">
        <v>6</v>
      </c>
      <c r="F134" s="130"/>
      <c r="G134" s="131"/>
      <c r="H134" s="105" t="s">
        <v>7</v>
      </c>
    </row>
    <row r="135" spans="1:8" x14ac:dyDescent="0.25">
      <c r="A135" s="124"/>
      <c r="B135" s="127"/>
      <c r="C135" s="128"/>
      <c r="D135" s="106"/>
      <c r="E135" s="12" t="s">
        <v>8</v>
      </c>
      <c r="F135" s="12" t="s">
        <v>9</v>
      </c>
      <c r="G135" s="12" t="s">
        <v>10</v>
      </c>
      <c r="H135" s="106"/>
    </row>
    <row r="136" spans="1:8" x14ac:dyDescent="0.25">
      <c r="A136" s="11">
        <v>1</v>
      </c>
      <c r="B136" s="132">
        <v>2</v>
      </c>
      <c r="C136" s="133"/>
      <c r="D136" s="11">
        <v>3</v>
      </c>
      <c r="E136" s="11">
        <v>4</v>
      </c>
      <c r="F136" s="11">
        <v>5</v>
      </c>
      <c r="G136" s="11">
        <v>6</v>
      </c>
      <c r="H136" s="11">
        <v>7</v>
      </c>
    </row>
    <row r="137" spans="1:8" x14ac:dyDescent="0.25">
      <c r="A137" s="120" t="s">
        <v>11</v>
      </c>
      <c r="B137" s="121"/>
      <c r="C137" s="121"/>
      <c r="D137" s="121"/>
      <c r="E137" s="121"/>
      <c r="F137" s="121"/>
      <c r="G137" s="121"/>
      <c r="H137" s="122"/>
    </row>
    <row r="138" spans="1:8" x14ac:dyDescent="0.25">
      <c r="A138" s="18">
        <v>192</v>
      </c>
      <c r="B138" s="110" t="s">
        <v>109</v>
      </c>
      <c r="C138" s="111"/>
      <c r="D138" s="14" t="s">
        <v>27</v>
      </c>
      <c r="E138" s="12">
        <v>10</v>
      </c>
      <c r="F138" s="12">
        <v>12.7</v>
      </c>
      <c r="G138" s="12">
        <v>43.7</v>
      </c>
      <c r="H138" s="12">
        <v>330</v>
      </c>
    </row>
    <row r="139" spans="1:8" x14ac:dyDescent="0.25">
      <c r="A139" s="6">
        <v>14</v>
      </c>
      <c r="B139" s="100" t="s">
        <v>21</v>
      </c>
      <c r="C139" s="101"/>
      <c r="D139" s="8">
        <v>200</v>
      </c>
      <c r="E139" s="6">
        <v>0.5</v>
      </c>
      <c r="F139" s="6">
        <v>0.1</v>
      </c>
      <c r="G139" s="6">
        <v>31.2</v>
      </c>
      <c r="H139" s="8">
        <v>121</v>
      </c>
    </row>
    <row r="140" spans="1:8" x14ac:dyDescent="0.25">
      <c r="A140" s="6">
        <v>40</v>
      </c>
      <c r="B140" s="100" t="s">
        <v>48</v>
      </c>
      <c r="C140" s="101"/>
      <c r="D140" s="10">
        <v>200</v>
      </c>
      <c r="E140" s="10">
        <v>0</v>
      </c>
      <c r="F140" s="10">
        <v>0</v>
      </c>
      <c r="G140" s="10">
        <v>11.2</v>
      </c>
      <c r="H140" s="10">
        <v>45</v>
      </c>
    </row>
    <row r="141" spans="1:8" x14ac:dyDescent="0.25">
      <c r="A141" s="15">
        <v>6</v>
      </c>
      <c r="B141" s="155" t="s">
        <v>15</v>
      </c>
      <c r="C141" s="156"/>
      <c r="D141" s="42">
        <v>60</v>
      </c>
      <c r="E141" s="4">
        <v>5.46</v>
      </c>
      <c r="F141" s="4">
        <v>0.48</v>
      </c>
      <c r="G141" s="4">
        <v>29.52</v>
      </c>
      <c r="H141" s="4">
        <v>141</v>
      </c>
    </row>
    <row r="142" spans="1:8" ht="16.5" customHeight="1" x14ac:dyDescent="0.25">
      <c r="A142" s="112" t="s">
        <v>49</v>
      </c>
      <c r="B142" s="113"/>
      <c r="C142" s="114"/>
      <c r="D142" s="19">
        <v>717</v>
      </c>
      <c r="E142" s="12">
        <f>SUM(E138:E141)</f>
        <v>15.96</v>
      </c>
      <c r="F142" s="53">
        <f>SUM(F138:F141)</f>
        <v>13.28</v>
      </c>
      <c r="G142" s="53">
        <f>SUM(G138:G141)</f>
        <v>115.62</v>
      </c>
      <c r="H142" s="53">
        <f>SUM(H138:H141)</f>
        <v>637</v>
      </c>
    </row>
    <row r="143" spans="1:8" x14ac:dyDescent="0.25">
      <c r="A143" s="120" t="s">
        <v>17</v>
      </c>
      <c r="B143" s="121"/>
      <c r="C143" s="121"/>
      <c r="D143" s="121"/>
      <c r="E143" s="121"/>
      <c r="F143" s="121"/>
      <c r="G143" s="121"/>
      <c r="H143" s="122"/>
    </row>
    <row r="144" spans="1:8" ht="30" customHeight="1" x14ac:dyDescent="0.25">
      <c r="A144" s="6">
        <v>9</v>
      </c>
      <c r="B144" s="100" t="s">
        <v>18</v>
      </c>
      <c r="C144" s="101"/>
      <c r="D144" s="27" t="s">
        <v>19</v>
      </c>
      <c r="E144" s="10">
        <v>1.7</v>
      </c>
      <c r="F144" s="10">
        <v>5</v>
      </c>
      <c r="G144" s="10">
        <v>11.6</v>
      </c>
      <c r="H144" s="10">
        <v>97</v>
      </c>
    </row>
    <row r="145" spans="1:8" x14ac:dyDescent="0.25">
      <c r="A145" s="32">
        <v>3</v>
      </c>
      <c r="B145" s="117" t="s">
        <v>91</v>
      </c>
      <c r="C145" s="117"/>
      <c r="D145" s="1">
        <v>180</v>
      </c>
      <c r="E145" s="1">
        <v>15.21</v>
      </c>
      <c r="F145" s="1">
        <v>16.649999999999999</v>
      </c>
      <c r="G145" s="1">
        <v>37.28</v>
      </c>
      <c r="H145" s="1">
        <v>360</v>
      </c>
    </row>
    <row r="146" spans="1:8" x14ac:dyDescent="0.25">
      <c r="A146" s="10">
        <v>12</v>
      </c>
      <c r="B146" s="118" t="s">
        <v>14</v>
      </c>
      <c r="C146" s="119"/>
      <c r="D146" s="27">
        <v>200</v>
      </c>
      <c r="E146" s="28">
        <v>0.1</v>
      </c>
      <c r="F146" s="28">
        <v>0</v>
      </c>
      <c r="G146" s="28">
        <v>9.1</v>
      </c>
      <c r="H146" s="28">
        <v>35</v>
      </c>
    </row>
    <row r="147" spans="1:8" x14ac:dyDescent="0.25">
      <c r="A147" s="34">
        <v>6</v>
      </c>
      <c r="B147" s="104" t="s">
        <v>15</v>
      </c>
      <c r="C147" s="104"/>
      <c r="D147" s="7">
        <v>60</v>
      </c>
      <c r="E147" s="33">
        <v>5.46</v>
      </c>
      <c r="F147" s="3">
        <v>0.48</v>
      </c>
      <c r="G147" s="3">
        <v>29.52</v>
      </c>
      <c r="H147" s="3">
        <v>141</v>
      </c>
    </row>
    <row r="148" spans="1:8" x14ac:dyDescent="0.25">
      <c r="A148" s="17"/>
      <c r="B148" s="115"/>
      <c r="C148" s="116"/>
      <c r="D148" s="20"/>
      <c r="E148" s="22"/>
      <c r="F148" s="22"/>
      <c r="G148" s="13"/>
      <c r="H148" s="16"/>
    </row>
    <row r="149" spans="1:8" x14ac:dyDescent="0.25">
      <c r="A149" s="107" t="s">
        <v>60</v>
      </c>
      <c r="B149" s="108"/>
      <c r="C149" s="108"/>
      <c r="D149" s="19">
        <v>720</v>
      </c>
      <c r="E149" s="12">
        <f>SUM(E144:E148)</f>
        <v>22.470000000000002</v>
      </c>
      <c r="F149" s="53">
        <f>SUM(F144:F148)</f>
        <v>22.13</v>
      </c>
      <c r="G149" s="53">
        <f>SUM(G144:G148)</f>
        <v>87.5</v>
      </c>
      <c r="H149" s="53">
        <f>SUM(H144:H148)</f>
        <v>633</v>
      </c>
    </row>
    <row r="150" spans="1:8" x14ac:dyDescent="0.25">
      <c r="A150" s="26" t="s">
        <v>62</v>
      </c>
      <c r="B150" s="25"/>
      <c r="C150" s="35"/>
      <c r="D150" s="137" t="s">
        <v>85</v>
      </c>
      <c r="E150" s="138"/>
      <c r="F150" s="138"/>
      <c r="G150" s="138"/>
      <c r="H150" s="39"/>
    </row>
    <row r="151" spans="1:8" x14ac:dyDescent="0.25">
      <c r="A151" s="25" t="s">
        <v>53</v>
      </c>
      <c r="B151" s="25"/>
      <c r="C151" s="25"/>
      <c r="D151" s="140" t="s">
        <v>2</v>
      </c>
      <c r="E151" s="140"/>
      <c r="F151" s="140"/>
      <c r="G151" s="25"/>
      <c r="H151" s="25"/>
    </row>
    <row r="152" spans="1:8" x14ac:dyDescent="0.25">
      <c r="A152" s="123" t="s">
        <v>3</v>
      </c>
      <c r="B152" s="125" t="s">
        <v>4</v>
      </c>
      <c r="C152" s="126"/>
      <c r="D152" s="105" t="s">
        <v>5</v>
      </c>
      <c r="E152" s="129" t="s">
        <v>6</v>
      </c>
      <c r="F152" s="130"/>
      <c r="G152" s="131"/>
      <c r="H152" s="105" t="s">
        <v>7</v>
      </c>
    </row>
    <row r="153" spans="1:8" x14ac:dyDescent="0.25">
      <c r="A153" s="124"/>
      <c r="B153" s="127"/>
      <c r="C153" s="128"/>
      <c r="D153" s="106"/>
      <c r="E153" s="12" t="s">
        <v>8</v>
      </c>
      <c r="F153" s="12" t="s">
        <v>9</v>
      </c>
      <c r="G153" s="12" t="s">
        <v>10</v>
      </c>
      <c r="H153" s="106"/>
    </row>
    <row r="154" spans="1:8" x14ac:dyDescent="0.25">
      <c r="A154" s="11">
        <v>1</v>
      </c>
      <c r="B154" s="132">
        <v>2</v>
      </c>
      <c r="C154" s="133"/>
      <c r="D154" s="11">
        <v>3</v>
      </c>
      <c r="E154" s="11">
        <v>4</v>
      </c>
      <c r="F154" s="11">
        <v>5</v>
      </c>
      <c r="G154" s="11">
        <v>6</v>
      </c>
      <c r="H154" s="11">
        <v>7</v>
      </c>
    </row>
    <row r="155" spans="1:8" ht="15" customHeight="1" x14ac:dyDescent="0.25">
      <c r="A155" s="120" t="s">
        <v>11</v>
      </c>
      <c r="B155" s="121"/>
      <c r="C155" s="121"/>
      <c r="D155" s="121"/>
      <c r="E155" s="121"/>
      <c r="F155" s="121"/>
      <c r="G155" s="121"/>
      <c r="H155" s="122"/>
    </row>
    <row r="156" spans="1:8" ht="27.75" customHeight="1" x14ac:dyDescent="0.25">
      <c r="A156" s="18">
        <v>33</v>
      </c>
      <c r="B156" s="100" t="s">
        <v>98</v>
      </c>
      <c r="C156" s="101"/>
      <c r="D156" s="27" t="s">
        <v>81</v>
      </c>
      <c r="E156" s="10">
        <v>12.4</v>
      </c>
      <c r="F156" s="10">
        <v>14</v>
      </c>
      <c r="G156" s="10">
        <v>9.9</v>
      </c>
      <c r="H156" s="10">
        <v>208</v>
      </c>
    </row>
    <row r="157" spans="1:8" ht="15" customHeight="1" x14ac:dyDescent="0.25">
      <c r="A157" s="6">
        <v>23</v>
      </c>
      <c r="B157" s="100" t="s">
        <v>58</v>
      </c>
      <c r="C157" s="101"/>
      <c r="D157" s="51" t="s">
        <v>27</v>
      </c>
      <c r="E157" s="10">
        <v>7.2</v>
      </c>
      <c r="F157" s="10">
        <v>10</v>
      </c>
      <c r="G157" s="10">
        <v>50.1</v>
      </c>
      <c r="H157" s="10">
        <v>321</v>
      </c>
    </row>
    <row r="158" spans="1:8" x14ac:dyDescent="0.25">
      <c r="A158" s="48">
        <v>11</v>
      </c>
      <c r="B158" s="100" t="s">
        <v>59</v>
      </c>
      <c r="C158" s="101"/>
      <c r="D158" s="64">
        <v>200</v>
      </c>
      <c r="E158" s="51">
        <v>0.1</v>
      </c>
      <c r="F158" s="51">
        <v>0</v>
      </c>
      <c r="G158" s="51">
        <v>9.3000000000000007</v>
      </c>
      <c r="H158" s="51">
        <v>37</v>
      </c>
    </row>
    <row r="159" spans="1:8" x14ac:dyDescent="0.25">
      <c r="A159" s="15">
        <v>6</v>
      </c>
      <c r="B159" s="102" t="s">
        <v>15</v>
      </c>
      <c r="C159" s="103"/>
      <c r="D159" s="2">
        <v>60</v>
      </c>
      <c r="E159" s="3">
        <v>5.46</v>
      </c>
      <c r="F159" s="3">
        <v>0.48</v>
      </c>
      <c r="G159" s="3">
        <v>29.52</v>
      </c>
      <c r="H159" s="3">
        <v>141</v>
      </c>
    </row>
    <row r="160" spans="1:8" x14ac:dyDescent="0.25">
      <c r="A160" s="112" t="s">
        <v>63</v>
      </c>
      <c r="B160" s="113"/>
      <c r="C160" s="113"/>
      <c r="D160" s="19">
        <v>627</v>
      </c>
      <c r="E160" s="12">
        <f>SUM(E156:E159)</f>
        <v>25.160000000000004</v>
      </c>
      <c r="F160" s="53">
        <f t="shared" ref="F160:H160" si="5">SUM(F156:F159)</f>
        <v>24.48</v>
      </c>
      <c r="G160" s="53">
        <f t="shared" si="5"/>
        <v>98.82</v>
      </c>
      <c r="H160" s="53">
        <f t="shared" si="5"/>
        <v>707</v>
      </c>
    </row>
    <row r="161" spans="1:8" x14ac:dyDescent="0.25">
      <c r="A161" s="120" t="s">
        <v>17</v>
      </c>
      <c r="B161" s="121"/>
      <c r="C161" s="121"/>
      <c r="D161" s="121"/>
      <c r="E161" s="121"/>
      <c r="F161" s="121"/>
      <c r="G161" s="121"/>
      <c r="H161" s="122"/>
    </row>
    <row r="162" spans="1:8" x14ac:dyDescent="0.25">
      <c r="A162" s="10">
        <v>21</v>
      </c>
      <c r="B162" s="100" t="s">
        <v>44</v>
      </c>
      <c r="C162" s="101"/>
      <c r="D162" s="27" t="s">
        <v>19</v>
      </c>
      <c r="E162" s="10">
        <v>2.1</v>
      </c>
      <c r="F162" s="10">
        <v>5.2</v>
      </c>
      <c r="G162" s="10">
        <v>15.4</v>
      </c>
      <c r="H162" s="27">
        <v>119</v>
      </c>
    </row>
    <row r="163" spans="1:8" x14ac:dyDescent="0.25">
      <c r="A163" s="18">
        <v>19</v>
      </c>
      <c r="B163" s="110" t="s">
        <v>64</v>
      </c>
      <c r="C163" s="111"/>
      <c r="D163" s="14" t="s">
        <v>65</v>
      </c>
      <c r="E163" s="17">
        <v>3.3</v>
      </c>
      <c r="F163" s="12">
        <v>14</v>
      </c>
      <c r="G163" s="12">
        <v>18.5</v>
      </c>
      <c r="H163" s="12">
        <v>221</v>
      </c>
    </row>
    <row r="164" spans="1:8" x14ac:dyDescent="0.25">
      <c r="A164" s="12">
        <v>14</v>
      </c>
      <c r="B164" s="110" t="s">
        <v>21</v>
      </c>
      <c r="C164" s="111"/>
      <c r="D164" s="14">
        <v>200</v>
      </c>
      <c r="E164" s="12">
        <v>0.5</v>
      </c>
      <c r="F164" s="12">
        <v>0.1</v>
      </c>
      <c r="G164" s="12">
        <v>31.2</v>
      </c>
      <c r="H164" s="12">
        <v>121</v>
      </c>
    </row>
    <row r="165" spans="1:8" x14ac:dyDescent="0.25">
      <c r="A165" s="34">
        <v>6</v>
      </c>
      <c r="B165" s="104" t="s">
        <v>15</v>
      </c>
      <c r="C165" s="104"/>
      <c r="D165" s="7">
        <v>60</v>
      </c>
      <c r="E165" s="33">
        <v>5.46</v>
      </c>
      <c r="F165" s="3">
        <v>0.48</v>
      </c>
      <c r="G165" s="3">
        <v>29.52</v>
      </c>
      <c r="H165" s="3">
        <v>141</v>
      </c>
    </row>
    <row r="166" spans="1:8" x14ac:dyDescent="0.25">
      <c r="A166" s="17"/>
      <c r="B166" s="115"/>
      <c r="C166" s="116"/>
      <c r="D166" s="20"/>
      <c r="E166" s="22"/>
      <c r="F166" s="22"/>
      <c r="G166" s="13"/>
      <c r="H166" s="16"/>
    </row>
    <row r="167" spans="1:8" x14ac:dyDescent="0.25">
      <c r="A167" s="107" t="s">
        <v>51</v>
      </c>
      <c r="B167" s="108"/>
      <c r="C167" s="108"/>
      <c r="D167" s="19">
        <v>707</v>
      </c>
      <c r="E167" s="12">
        <f>SUM(E162:E166)</f>
        <v>11.36</v>
      </c>
      <c r="F167" s="53">
        <f t="shared" ref="F167:H167" si="6">SUM(F162:F166)</f>
        <v>19.78</v>
      </c>
      <c r="G167" s="53">
        <f t="shared" si="6"/>
        <v>94.61999999999999</v>
      </c>
      <c r="H167" s="53">
        <f t="shared" si="6"/>
        <v>602</v>
      </c>
    </row>
    <row r="168" spans="1:8" x14ac:dyDescent="0.25">
      <c r="A168" s="26" t="s">
        <v>66</v>
      </c>
      <c r="B168" s="25"/>
      <c r="C168" s="35"/>
      <c r="D168" s="137" t="s">
        <v>85</v>
      </c>
      <c r="E168" s="138"/>
      <c r="F168" s="138"/>
      <c r="G168" s="138"/>
      <c r="H168" s="39"/>
    </row>
    <row r="169" spans="1:8" x14ac:dyDescent="0.25">
      <c r="A169" s="25" t="s">
        <v>53</v>
      </c>
      <c r="B169" s="25"/>
      <c r="C169" s="25"/>
      <c r="D169" s="140" t="s">
        <v>2</v>
      </c>
      <c r="E169" s="140"/>
      <c r="F169" s="140"/>
      <c r="G169" s="25"/>
      <c r="H169" s="25"/>
    </row>
    <row r="170" spans="1:8" x14ac:dyDescent="0.25">
      <c r="A170" s="123" t="s">
        <v>3</v>
      </c>
      <c r="B170" s="125" t="s">
        <v>4</v>
      </c>
      <c r="C170" s="126"/>
      <c r="D170" s="105" t="s">
        <v>5</v>
      </c>
      <c r="E170" s="129" t="s">
        <v>6</v>
      </c>
      <c r="F170" s="130"/>
      <c r="G170" s="131"/>
      <c r="H170" s="105" t="s">
        <v>7</v>
      </c>
    </row>
    <row r="171" spans="1:8" x14ac:dyDescent="0.25">
      <c r="A171" s="124"/>
      <c r="B171" s="127"/>
      <c r="C171" s="128"/>
      <c r="D171" s="106"/>
      <c r="E171" s="12" t="s">
        <v>8</v>
      </c>
      <c r="F171" s="12" t="s">
        <v>9</v>
      </c>
      <c r="G171" s="12" t="s">
        <v>10</v>
      </c>
      <c r="H171" s="106"/>
    </row>
    <row r="172" spans="1:8" x14ac:dyDescent="0.25">
      <c r="A172" s="11">
        <v>1</v>
      </c>
      <c r="B172" s="132">
        <v>2</v>
      </c>
      <c r="C172" s="133"/>
      <c r="D172" s="11">
        <v>3</v>
      </c>
      <c r="E172" s="11">
        <v>4</v>
      </c>
      <c r="F172" s="11">
        <v>5</v>
      </c>
      <c r="G172" s="11">
        <v>6</v>
      </c>
      <c r="H172" s="11">
        <v>7</v>
      </c>
    </row>
    <row r="173" spans="1:8" x14ac:dyDescent="0.25">
      <c r="A173" s="120" t="s">
        <v>11</v>
      </c>
      <c r="B173" s="121"/>
      <c r="C173" s="121"/>
      <c r="D173" s="121"/>
      <c r="E173" s="121"/>
      <c r="F173" s="121"/>
      <c r="G173" s="121"/>
      <c r="H173" s="122"/>
    </row>
    <row r="174" spans="1:8" x14ac:dyDescent="0.25">
      <c r="A174" s="6">
        <v>16</v>
      </c>
      <c r="B174" s="100" t="s">
        <v>32</v>
      </c>
      <c r="C174" s="101"/>
      <c r="D174" s="5" t="s">
        <v>27</v>
      </c>
      <c r="E174" s="6">
        <v>10</v>
      </c>
      <c r="F174" s="6">
        <v>10</v>
      </c>
      <c r="G174" s="6">
        <v>51.1</v>
      </c>
      <c r="H174" s="6">
        <v>336</v>
      </c>
    </row>
    <row r="175" spans="1:8" x14ac:dyDescent="0.25">
      <c r="A175" s="6">
        <v>12</v>
      </c>
      <c r="B175" s="100" t="s">
        <v>14</v>
      </c>
      <c r="C175" s="101"/>
      <c r="D175" s="10">
        <v>200</v>
      </c>
      <c r="E175" s="10">
        <v>0.1</v>
      </c>
      <c r="F175" s="10">
        <v>0</v>
      </c>
      <c r="G175" s="10">
        <v>9.1</v>
      </c>
      <c r="H175" s="10">
        <v>35</v>
      </c>
    </row>
    <row r="176" spans="1:8" x14ac:dyDescent="0.25">
      <c r="A176" s="15">
        <v>6</v>
      </c>
      <c r="B176" s="102" t="s">
        <v>15</v>
      </c>
      <c r="C176" s="103"/>
      <c r="D176" s="2">
        <v>60</v>
      </c>
      <c r="E176" s="3">
        <v>5.46</v>
      </c>
      <c r="F176" s="3">
        <v>0.48</v>
      </c>
      <c r="G176" s="3">
        <v>29.52</v>
      </c>
      <c r="H176" s="3">
        <v>141</v>
      </c>
    </row>
    <row r="177" spans="1:8" x14ac:dyDescent="0.25">
      <c r="A177" s="10">
        <v>4</v>
      </c>
      <c r="B177" s="118" t="s">
        <v>67</v>
      </c>
      <c r="C177" s="119"/>
      <c r="D177" s="27">
        <v>100</v>
      </c>
      <c r="E177" s="10">
        <v>0.4</v>
      </c>
      <c r="F177" s="10">
        <v>0.4</v>
      </c>
      <c r="G177" s="10">
        <v>9.8000000000000007</v>
      </c>
      <c r="H177" s="10">
        <v>47</v>
      </c>
    </row>
    <row r="178" spans="1:8" x14ac:dyDescent="0.25">
      <c r="A178" s="112" t="s">
        <v>16</v>
      </c>
      <c r="B178" s="113"/>
      <c r="C178" s="113"/>
      <c r="D178" s="19">
        <v>617</v>
      </c>
      <c r="E178" s="12">
        <f>SUM(E174:E177)</f>
        <v>15.959999999999999</v>
      </c>
      <c r="F178" s="53">
        <f t="shared" ref="F178:H178" si="7">SUM(F174:F177)</f>
        <v>10.88</v>
      </c>
      <c r="G178" s="53">
        <f t="shared" si="7"/>
        <v>99.52</v>
      </c>
      <c r="H178" s="53">
        <f t="shared" si="7"/>
        <v>559</v>
      </c>
    </row>
    <row r="179" spans="1:8" ht="29.25" customHeight="1" x14ac:dyDescent="0.25">
      <c r="A179" s="120" t="s">
        <v>17</v>
      </c>
      <c r="B179" s="121"/>
      <c r="C179" s="121"/>
      <c r="D179" s="121"/>
      <c r="E179" s="121"/>
      <c r="F179" s="121"/>
      <c r="G179" s="121"/>
      <c r="H179" s="122"/>
    </row>
    <row r="180" spans="1:8" x14ac:dyDescent="0.25">
      <c r="A180" s="18">
        <v>18</v>
      </c>
      <c r="B180" s="100" t="s">
        <v>28</v>
      </c>
      <c r="C180" s="101"/>
      <c r="D180" s="10">
        <v>250</v>
      </c>
      <c r="E180" s="10">
        <v>2.6</v>
      </c>
      <c r="F180" s="10">
        <v>4.3</v>
      </c>
      <c r="G180" s="10">
        <v>11.6</v>
      </c>
      <c r="H180" s="10">
        <v>96</v>
      </c>
    </row>
    <row r="181" spans="1:8" ht="30" customHeight="1" x14ac:dyDescent="0.25">
      <c r="A181" s="67">
        <v>33</v>
      </c>
      <c r="B181" s="141" t="s">
        <v>98</v>
      </c>
      <c r="C181" s="142"/>
      <c r="D181" s="43" t="s">
        <v>81</v>
      </c>
      <c r="E181" s="43">
        <v>12.4</v>
      </c>
      <c r="F181" s="43">
        <v>14</v>
      </c>
      <c r="G181" s="43">
        <v>9.9</v>
      </c>
      <c r="H181" s="43">
        <v>208</v>
      </c>
    </row>
    <row r="182" spans="1:8" x14ac:dyDescent="0.25">
      <c r="A182" s="18">
        <v>24</v>
      </c>
      <c r="B182" s="100" t="s">
        <v>12</v>
      </c>
      <c r="C182" s="101"/>
      <c r="D182" s="14" t="s">
        <v>13</v>
      </c>
      <c r="E182" s="12">
        <v>8.1</v>
      </c>
      <c r="F182" s="12">
        <v>7.2</v>
      </c>
      <c r="G182" s="12">
        <v>48.2</v>
      </c>
      <c r="H182" s="12">
        <v>295</v>
      </c>
    </row>
    <row r="183" spans="1:8" x14ac:dyDescent="0.25">
      <c r="A183" s="6">
        <v>82</v>
      </c>
      <c r="B183" s="100" t="s">
        <v>68</v>
      </c>
      <c r="C183" s="101"/>
      <c r="D183" s="10">
        <v>200</v>
      </c>
      <c r="E183" s="10">
        <v>0.48</v>
      </c>
      <c r="F183" s="10">
        <v>0.25</v>
      </c>
      <c r="G183" s="10">
        <v>26.81</v>
      </c>
      <c r="H183" s="10">
        <v>35</v>
      </c>
    </row>
    <row r="184" spans="1:8" x14ac:dyDescent="0.25">
      <c r="A184" s="34">
        <v>6</v>
      </c>
      <c r="B184" s="104" t="s">
        <v>15</v>
      </c>
      <c r="C184" s="104"/>
      <c r="D184" s="7">
        <v>60</v>
      </c>
      <c r="E184" s="33">
        <v>5.46</v>
      </c>
      <c r="F184" s="3">
        <v>0.48</v>
      </c>
      <c r="G184" s="3">
        <v>29.52</v>
      </c>
      <c r="H184" s="3">
        <v>141</v>
      </c>
    </row>
    <row r="185" spans="1:8" x14ac:dyDescent="0.25">
      <c r="A185" s="17"/>
      <c r="B185" s="115"/>
      <c r="C185" s="116"/>
      <c r="D185" s="20"/>
      <c r="E185" s="22"/>
      <c r="F185" s="22"/>
      <c r="G185" s="13"/>
      <c r="H185" s="16"/>
    </row>
    <row r="186" spans="1:8" x14ac:dyDescent="0.25">
      <c r="A186" s="107" t="s">
        <v>38</v>
      </c>
      <c r="B186" s="108"/>
      <c r="C186" s="108"/>
      <c r="D186" s="19">
        <v>848</v>
      </c>
      <c r="E186" s="60">
        <f>SUM(E180:E184)</f>
        <v>29.040000000000003</v>
      </c>
      <c r="F186" s="60">
        <f>SUM(F180:F185)</f>
        <v>26.23</v>
      </c>
      <c r="G186" s="60">
        <f>SUM(G180:G185)</f>
        <v>126.03</v>
      </c>
      <c r="H186" s="60">
        <f>SUM(H180:H185)</f>
        <v>775</v>
      </c>
    </row>
  </sheetData>
  <mergeCells count="216">
    <mergeCell ref="B140:C140"/>
    <mergeCell ref="D77:G77"/>
    <mergeCell ref="B130:C130"/>
    <mergeCell ref="A123:C123"/>
    <mergeCell ref="A124:H124"/>
    <mergeCell ref="B128:C128"/>
    <mergeCell ref="B79:C80"/>
    <mergeCell ref="D79:D80"/>
    <mergeCell ref="E79:G79"/>
    <mergeCell ref="D78:F78"/>
    <mergeCell ref="E97:G97"/>
    <mergeCell ref="B111:C111"/>
    <mergeCell ref="A112:C112"/>
    <mergeCell ref="B104:C104"/>
    <mergeCell ref="A105:C105"/>
    <mergeCell ref="A106:H106"/>
    <mergeCell ref="D114:F114"/>
    <mergeCell ref="B102:C102"/>
    <mergeCell ref="B103:C103"/>
    <mergeCell ref="B85:C85"/>
    <mergeCell ref="A88:H88"/>
    <mergeCell ref="B93:C93"/>
    <mergeCell ref="A94:C94"/>
    <mergeCell ref="B92:C92"/>
    <mergeCell ref="D168:G168"/>
    <mergeCell ref="D150:G150"/>
    <mergeCell ref="H115:H116"/>
    <mergeCell ref="B115:C116"/>
    <mergeCell ref="D115:D116"/>
    <mergeCell ref="E115:G115"/>
    <mergeCell ref="B120:C120"/>
    <mergeCell ref="B119:C119"/>
    <mergeCell ref="B121:C121"/>
    <mergeCell ref="A149:C149"/>
    <mergeCell ref="D133:F133"/>
    <mergeCell ref="B141:C141"/>
    <mergeCell ref="D132:G132"/>
    <mergeCell ref="B117:C117"/>
    <mergeCell ref="A118:H118"/>
    <mergeCell ref="B122:C122"/>
    <mergeCell ref="A115:A116"/>
    <mergeCell ref="B126:C126"/>
    <mergeCell ref="B125:C125"/>
    <mergeCell ref="B159:C159"/>
    <mergeCell ref="D151:F151"/>
    <mergeCell ref="A152:A153"/>
    <mergeCell ref="B152:C153"/>
    <mergeCell ref="D152:D153"/>
    <mergeCell ref="B5:C6"/>
    <mergeCell ref="D5:D6"/>
    <mergeCell ref="E5:G5"/>
    <mergeCell ref="B25:C25"/>
    <mergeCell ref="A26:H26"/>
    <mergeCell ref="B18:C18"/>
    <mergeCell ref="B16:C16"/>
    <mergeCell ref="B17:C17"/>
    <mergeCell ref="B9:C9"/>
    <mergeCell ref="B11:C11"/>
    <mergeCell ref="H5:H6"/>
    <mergeCell ref="B7:C7"/>
    <mergeCell ref="A8:H8"/>
    <mergeCell ref="A5:A6"/>
    <mergeCell ref="B15:C15"/>
    <mergeCell ref="B10:C10"/>
    <mergeCell ref="B12:C12"/>
    <mergeCell ref="B19:C19"/>
    <mergeCell ref="A20:C20"/>
    <mergeCell ref="D22:F22"/>
    <mergeCell ref="A23:A24"/>
    <mergeCell ref="B23:C24"/>
    <mergeCell ref="D23:D24"/>
    <mergeCell ref="H23:H25"/>
    <mergeCell ref="D42:F42"/>
    <mergeCell ref="D21:G21"/>
    <mergeCell ref="D41:G41"/>
    <mergeCell ref="B29:C29"/>
    <mergeCell ref="B63:C63"/>
    <mergeCell ref="B57:C57"/>
    <mergeCell ref="A58:C58"/>
    <mergeCell ref="D60:F60"/>
    <mergeCell ref="A61:A62"/>
    <mergeCell ref="B61:C62"/>
    <mergeCell ref="D61:D62"/>
    <mergeCell ref="E61:G61"/>
    <mergeCell ref="B37:C37"/>
    <mergeCell ref="B31:C31"/>
    <mergeCell ref="A40:C40"/>
    <mergeCell ref="H43:H44"/>
    <mergeCell ref="B53:C53"/>
    <mergeCell ref="B48:C48"/>
    <mergeCell ref="B127:C127"/>
    <mergeCell ref="B107:C107"/>
    <mergeCell ref="B108:C108"/>
    <mergeCell ref="B109:C109"/>
    <mergeCell ref="B110:C110"/>
    <mergeCell ref="D95:G95"/>
    <mergeCell ref="D113:G113"/>
    <mergeCell ref="A64:H64"/>
    <mergeCell ref="B66:C66"/>
    <mergeCell ref="B75:C75"/>
    <mergeCell ref="A76:C76"/>
    <mergeCell ref="B101:C101"/>
    <mergeCell ref="H79:H80"/>
    <mergeCell ref="B81:C81"/>
    <mergeCell ref="A82:H82"/>
    <mergeCell ref="H97:H98"/>
    <mergeCell ref="B99:C99"/>
    <mergeCell ref="A100:H100"/>
    <mergeCell ref="B86:C86"/>
    <mergeCell ref="A87:C87"/>
    <mergeCell ref="B83:C83"/>
    <mergeCell ref="A79:A80"/>
    <mergeCell ref="B89:C89"/>
    <mergeCell ref="B90:C90"/>
    <mergeCell ref="D96:F96"/>
    <mergeCell ref="B91:C91"/>
    <mergeCell ref="A97:A98"/>
    <mergeCell ref="B97:C98"/>
    <mergeCell ref="D97:D98"/>
    <mergeCell ref="B84:C84"/>
    <mergeCell ref="B185:C185"/>
    <mergeCell ref="B166:C166"/>
    <mergeCell ref="A167:C167"/>
    <mergeCell ref="D169:F169"/>
    <mergeCell ref="B170:C171"/>
    <mergeCell ref="D170:D171"/>
    <mergeCell ref="E170:G170"/>
    <mergeCell ref="H170:H171"/>
    <mergeCell ref="E152:G152"/>
    <mergeCell ref="H152:H153"/>
    <mergeCell ref="B164:C164"/>
    <mergeCell ref="B157:C157"/>
    <mergeCell ref="B158:C158"/>
    <mergeCell ref="B156:C156"/>
    <mergeCell ref="B154:C154"/>
    <mergeCell ref="B182:C182"/>
    <mergeCell ref="B162:C162"/>
    <mergeCell ref="B184:C184"/>
    <mergeCell ref="B183:C183"/>
    <mergeCell ref="B180:C180"/>
    <mergeCell ref="B181:C181"/>
    <mergeCell ref="B165:C165"/>
    <mergeCell ref="B163:C163"/>
    <mergeCell ref="A170:A171"/>
    <mergeCell ref="B3:C3"/>
    <mergeCell ref="D3:G3"/>
    <mergeCell ref="D4:F4"/>
    <mergeCell ref="A186:C186"/>
    <mergeCell ref="B177:C177"/>
    <mergeCell ref="B172:C172"/>
    <mergeCell ref="A173:H173"/>
    <mergeCell ref="A178:C178"/>
    <mergeCell ref="A179:H179"/>
    <mergeCell ref="B35:C35"/>
    <mergeCell ref="B36:C36"/>
    <mergeCell ref="B27:C27"/>
    <mergeCell ref="B28:C28"/>
    <mergeCell ref="B34:C34"/>
    <mergeCell ref="A32:C32"/>
    <mergeCell ref="B30:C30"/>
    <mergeCell ref="B38:C38"/>
    <mergeCell ref="A33:H33"/>
    <mergeCell ref="B39:C39"/>
    <mergeCell ref="B54:C54"/>
    <mergeCell ref="B55:C55"/>
    <mergeCell ref="B49:C49"/>
    <mergeCell ref="B47:C47"/>
    <mergeCell ref="A161:H161"/>
    <mergeCell ref="A13:C13"/>
    <mergeCell ref="A14:H14"/>
    <mergeCell ref="E43:G43"/>
    <mergeCell ref="H61:H62"/>
    <mergeCell ref="B74:C74"/>
    <mergeCell ref="B56:C56"/>
    <mergeCell ref="B65:C65"/>
    <mergeCell ref="B68:C68"/>
    <mergeCell ref="B71:C71"/>
    <mergeCell ref="B72:C72"/>
    <mergeCell ref="B73:C73"/>
    <mergeCell ref="B67:C67"/>
    <mergeCell ref="A69:C69"/>
    <mergeCell ref="A70:H70"/>
    <mergeCell ref="A43:A44"/>
    <mergeCell ref="B43:C44"/>
    <mergeCell ref="D43:D44"/>
    <mergeCell ref="B45:C45"/>
    <mergeCell ref="A46:H46"/>
    <mergeCell ref="B50:C50"/>
    <mergeCell ref="A51:C51"/>
    <mergeCell ref="A52:H52"/>
    <mergeCell ref="D59:G59"/>
    <mergeCell ref="E23:G23"/>
    <mergeCell ref="K34:L34"/>
    <mergeCell ref="B174:C174"/>
    <mergeCell ref="B176:C176"/>
    <mergeCell ref="B175:C175"/>
    <mergeCell ref="B129:C129"/>
    <mergeCell ref="H134:H135"/>
    <mergeCell ref="A131:C131"/>
    <mergeCell ref="B139:C139"/>
    <mergeCell ref="B138:C138"/>
    <mergeCell ref="A142:C142"/>
    <mergeCell ref="B148:C148"/>
    <mergeCell ref="B147:C147"/>
    <mergeCell ref="B145:C145"/>
    <mergeCell ref="B146:C146"/>
    <mergeCell ref="B144:C144"/>
    <mergeCell ref="A143:H143"/>
    <mergeCell ref="A134:A135"/>
    <mergeCell ref="B134:C135"/>
    <mergeCell ref="D134:D135"/>
    <mergeCell ref="E134:G134"/>
    <mergeCell ref="B136:C136"/>
    <mergeCell ref="A137:H137"/>
    <mergeCell ref="A155:H155"/>
    <mergeCell ref="A160:C16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2"/>
  <sheetViews>
    <sheetView topLeftCell="A52" workbookViewId="0">
      <selection activeCell="A57" sqref="A57:H57"/>
    </sheetView>
  </sheetViews>
  <sheetFormatPr defaultRowHeight="15" x14ac:dyDescent="0.25"/>
  <cols>
    <col min="3" max="3" width="35.42578125" customWidth="1"/>
    <col min="4" max="4" width="9.85546875" customWidth="1"/>
    <col min="5" max="5" width="11.28515625" customWidth="1"/>
    <col min="6" max="7" width="11.5703125" customWidth="1"/>
    <col min="8" max="8" width="21" customWidth="1"/>
  </cols>
  <sheetData>
    <row r="2" spans="1:8" x14ac:dyDescent="0.25">
      <c r="A2" s="62" t="s">
        <v>0</v>
      </c>
      <c r="B2" s="139"/>
      <c r="C2" s="139"/>
      <c r="D2" s="138" t="s">
        <v>86</v>
      </c>
      <c r="E2" s="138"/>
      <c r="F2" s="138"/>
      <c r="G2" s="138"/>
      <c r="H2" s="61"/>
    </row>
    <row r="3" spans="1:8" x14ac:dyDescent="0.25">
      <c r="A3" s="62" t="s">
        <v>1</v>
      </c>
      <c r="B3" s="62"/>
      <c r="C3" s="62"/>
      <c r="D3" s="140" t="s">
        <v>70</v>
      </c>
      <c r="E3" s="140"/>
      <c r="F3" s="140"/>
      <c r="G3" s="62"/>
      <c r="H3" s="62"/>
    </row>
    <row r="4" spans="1:8" x14ac:dyDescent="0.25">
      <c r="A4" s="123" t="s">
        <v>3</v>
      </c>
      <c r="B4" s="125" t="s">
        <v>4</v>
      </c>
      <c r="C4" s="126"/>
      <c r="D4" s="105" t="s">
        <v>5</v>
      </c>
      <c r="E4" s="129" t="s">
        <v>6</v>
      </c>
      <c r="F4" s="130"/>
      <c r="G4" s="131"/>
      <c r="H4" s="105" t="s">
        <v>7</v>
      </c>
    </row>
    <row r="5" spans="1:8" x14ac:dyDescent="0.25">
      <c r="A5" s="124"/>
      <c r="B5" s="127"/>
      <c r="C5" s="128"/>
      <c r="D5" s="106"/>
      <c r="E5" s="53" t="s">
        <v>8</v>
      </c>
      <c r="F5" s="53" t="s">
        <v>9</v>
      </c>
      <c r="G5" s="53" t="s">
        <v>10</v>
      </c>
      <c r="H5" s="106"/>
    </row>
    <row r="6" spans="1:8" x14ac:dyDescent="0.25">
      <c r="A6" s="52">
        <v>1</v>
      </c>
      <c r="B6" s="132">
        <v>2</v>
      </c>
      <c r="C6" s="133"/>
      <c r="D6" s="52">
        <v>3</v>
      </c>
      <c r="E6" s="52">
        <v>4</v>
      </c>
      <c r="F6" s="52">
        <v>5</v>
      </c>
      <c r="G6" s="52">
        <v>6</v>
      </c>
      <c r="H6" s="52">
        <v>7</v>
      </c>
    </row>
    <row r="7" spans="1:8" x14ac:dyDescent="0.25">
      <c r="A7" s="120" t="s">
        <v>11</v>
      </c>
      <c r="B7" s="121"/>
      <c r="C7" s="121"/>
      <c r="D7" s="121"/>
      <c r="E7" s="121"/>
      <c r="F7" s="121"/>
      <c r="G7" s="121"/>
      <c r="H7" s="122"/>
    </row>
    <row r="8" spans="1:8" ht="15" customHeight="1" x14ac:dyDescent="0.25">
      <c r="A8" s="70">
        <v>42</v>
      </c>
      <c r="B8" s="117" t="s">
        <v>50</v>
      </c>
      <c r="C8" s="117"/>
      <c r="D8" s="43">
        <v>200</v>
      </c>
      <c r="E8" s="43">
        <v>20.9</v>
      </c>
      <c r="F8" s="43">
        <v>20.100000000000001</v>
      </c>
      <c r="G8" s="43">
        <v>30.5</v>
      </c>
      <c r="H8" s="43">
        <v>393</v>
      </c>
    </row>
    <row r="9" spans="1:8" x14ac:dyDescent="0.25">
      <c r="A9" s="48">
        <v>12</v>
      </c>
      <c r="B9" s="152" t="s">
        <v>88</v>
      </c>
      <c r="C9" s="152"/>
      <c r="D9" s="51">
        <v>200</v>
      </c>
      <c r="E9" s="51">
        <v>0.1</v>
      </c>
      <c r="F9" s="51">
        <v>0</v>
      </c>
      <c r="G9" s="51">
        <v>9.1</v>
      </c>
      <c r="H9" s="51">
        <v>35</v>
      </c>
    </row>
    <row r="10" spans="1:8" x14ac:dyDescent="0.25">
      <c r="A10" s="48">
        <v>6</v>
      </c>
      <c r="B10" s="100" t="s">
        <v>15</v>
      </c>
      <c r="C10" s="101"/>
      <c r="D10" s="51">
        <v>60</v>
      </c>
      <c r="E10" s="65">
        <v>5.46</v>
      </c>
      <c r="F10" s="65">
        <v>0.48</v>
      </c>
      <c r="G10" s="65">
        <v>29.52</v>
      </c>
      <c r="H10" s="65">
        <v>141</v>
      </c>
    </row>
    <row r="11" spans="1:8" x14ac:dyDescent="0.25">
      <c r="A11" s="68"/>
      <c r="B11" s="102"/>
      <c r="C11" s="103"/>
      <c r="D11" s="44"/>
      <c r="E11" s="45"/>
      <c r="F11" s="45"/>
      <c r="G11" s="45"/>
      <c r="H11" s="45"/>
    </row>
    <row r="12" spans="1:8" x14ac:dyDescent="0.25">
      <c r="A12" s="112" t="s">
        <v>16</v>
      </c>
      <c r="B12" s="113"/>
      <c r="C12" s="114"/>
      <c r="D12" s="59">
        <f>SUM(D8:D10)</f>
        <v>460</v>
      </c>
      <c r="E12" s="54">
        <f>SUM(E8:E11)</f>
        <v>26.46</v>
      </c>
      <c r="F12" s="54">
        <f t="shared" ref="F12:G12" si="0">SUM(F8:F11)</f>
        <v>20.580000000000002</v>
      </c>
      <c r="G12" s="54">
        <f t="shared" si="0"/>
        <v>69.12</v>
      </c>
      <c r="H12" s="54">
        <f>SUM(H8:H10)</f>
        <v>569</v>
      </c>
    </row>
    <row r="13" spans="1:8" x14ac:dyDescent="0.25">
      <c r="A13" s="62" t="s">
        <v>23</v>
      </c>
      <c r="B13" s="36"/>
      <c r="C13" s="36"/>
      <c r="D13" s="137" t="s">
        <v>87</v>
      </c>
      <c r="E13" s="138"/>
      <c r="F13" s="138"/>
      <c r="G13" s="138"/>
      <c r="H13" s="37"/>
    </row>
    <row r="14" spans="1:8" x14ac:dyDescent="0.25">
      <c r="A14" s="62" t="s">
        <v>24</v>
      </c>
      <c r="B14" s="62"/>
      <c r="C14" s="62"/>
      <c r="D14" s="140" t="s">
        <v>70</v>
      </c>
      <c r="E14" s="140"/>
      <c r="F14" s="140"/>
      <c r="G14" s="62"/>
      <c r="H14" s="62"/>
    </row>
    <row r="15" spans="1:8" x14ac:dyDescent="0.25">
      <c r="A15" s="153" t="s">
        <v>3</v>
      </c>
      <c r="B15" s="153" t="s">
        <v>4</v>
      </c>
      <c r="C15" s="153"/>
      <c r="D15" s="105" t="s">
        <v>5</v>
      </c>
      <c r="E15" s="129" t="s">
        <v>6</v>
      </c>
      <c r="F15" s="130"/>
      <c r="G15" s="131"/>
      <c r="H15" s="105" t="s">
        <v>7</v>
      </c>
    </row>
    <row r="16" spans="1:8" x14ac:dyDescent="0.25">
      <c r="A16" s="153"/>
      <c r="B16" s="153"/>
      <c r="C16" s="153"/>
      <c r="D16" s="106"/>
      <c r="E16" s="53" t="s">
        <v>8</v>
      </c>
      <c r="F16" s="53" t="s">
        <v>9</v>
      </c>
      <c r="G16" s="53" t="s">
        <v>10</v>
      </c>
      <c r="H16" s="154"/>
    </row>
    <row r="17" spans="1:8" x14ac:dyDescent="0.25">
      <c r="A17" s="52">
        <v>1</v>
      </c>
      <c r="B17" s="132">
        <v>2</v>
      </c>
      <c r="C17" s="133"/>
      <c r="D17" s="52">
        <v>3</v>
      </c>
      <c r="E17" s="52">
        <v>4</v>
      </c>
      <c r="F17" s="52">
        <v>5</v>
      </c>
      <c r="G17" s="52">
        <v>6</v>
      </c>
      <c r="H17" s="106"/>
    </row>
    <row r="18" spans="1:8" x14ac:dyDescent="0.25">
      <c r="A18" s="120" t="s">
        <v>11</v>
      </c>
      <c r="B18" s="121"/>
      <c r="C18" s="121"/>
      <c r="D18" s="121"/>
      <c r="E18" s="121"/>
      <c r="F18" s="121"/>
      <c r="G18" s="121"/>
      <c r="H18" s="122"/>
    </row>
    <row r="19" spans="1:8" x14ac:dyDescent="0.25">
      <c r="A19" s="58">
        <v>5</v>
      </c>
      <c r="B19" s="100" t="s">
        <v>25</v>
      </c>
      <c r="C19" s="101"/>
      <c r="D19" s="64">
        <v>10</v>
      </c>
      <c r="E19" s="51">
        <v>2.63</v>
      </c>
      <c r="F19" s="51">
        <v>2.63</v>
      </c>
      <c r="G19" s="51">
        <v>0</v>
      </c>
      <c r="H19" s="51">
        <v>35</v>
      </c>
    </row>
    <row r="20" spans="1:8" x14ac:dyDescent="0.25">
      <c r="A20" s="48">
        <v>27</v>
      </c>
      <c r="B20" s="100" t="s">
        <v>26</v>
      </c>
      <c r="C20" s="101"/>
      <c r="D20" s="51" t="s">
        <v>69</v>
      </c>
      <c r="E20" s="51">
        <v>5.6</v>
      </c>
      <c r="F20" s="51">
        <v>7.6</v>
      </c>
      <c r="G20" s="51">
        <v>29.5</v>
      </c>
      <c r="H20" s="51">
        <v>209</v>
      </c>
    </row>
    <row r="21" spans="1:8" ht="15" customHeight="1" x14ac:dyDescent="0.25">
      <c r="A21" s="48">
        <v>81</v>
      </c>
      <c r="B21" s="100" t="s">
        <v>56</v>
      </c>
      <c r="C21" s="101"/>
      <c r="D21" s="64">
        <v>200</v>
      </c>
      <c r="E21" s="51">
        <v>0.25</v>
      </c>
      <c r="F21" s="51">
        <v>0.25</v>
      </c>
      <c r="G21" s="51">
        <v>25.35</v>
      </c>
      <c r="H21" s="51">
        <v>104</v>
      </c>
    </row>
    <row r="22" spans="1:8" x14ac:dyDescent="0.25">
      <c r="A22" s="51">
        <v>40</v>
      </c>
      <c r="B22" s="100" t="s">
        <v>48</v>
      </c>
      <c r="C22" s="101"/>
      <c r="D22" s="51">
        <v>200</v>
      </c>
      <c r="E22" s="51">
        <v>0</v>
      </c>
      <c r="F22" s="51">
        <v>0</v>
      </c>
      <c r="G22" s="51">
        <v>11.2</v>
      </c>
      <c r="H22" s="51">
        <v>45</v>
      </c>
    </row>
    <row r="23" spans="1:8" x14ac:dyDescent="0.25">
      <c r="A23" s="56">
        <v>6</v>
      </c>
      <c r="B23" s="102" t="s">
        <v>15</v>
      </c>
      <c r="C23" s="103"/>
      <c r="D23" s="44">
        <v>60</v>
      </c>
      <c r="E23" s="45">
        <v>5.46</v>
      </c>
      <c r="F23" s="45">
        <v>0.48</v>
      </c>
      <c r="G23" s="45">
        <v>29.52</v>
      </c>
      <c r="H23" s="45">
        <v>141</v>
      </c>
    </row>
    <row r="24" spans="1:8" x14ac:dyDescent="0.25">
      <c r="A24" s="107" t="s">
        <v>16</v>
      </c>
      <c r="B24" s="108"/>
      <c r="C24" s="109"/>
      <c r="D24" s="59">
        <v>555</v>
      </c>
      <c r="E24" s="53">
        <v>18.690000000000001</v>
      </c>
      <c r="F24" s="53">
        <v>16.91</v>
      </c>
      <c r="G24" s="53">
        <v>89.72</v>
      </c>
      <c r="H24" s="53">
        <f>SUM(H19:H23)</f>
        <v>534</v>
      </c>
    </row>
    <row r="25" spans="1:8" x14ac:dyDescent="0.25">
      <c r="A25" s="63" t="s">
        <v>31</v>
      </c>
      <c r="B25" s="62"/>
      <c r="C25" s="35"/>
      <c r="D25" s="137" t="s">
        <v>87</v>
      </c>
      <c r="E25" s="138"/>
      <c r="F25" s="138"/>
      <c r="G25" s="138"/>
      <c r="H25" s="71"/>
    </row>
    <row r="26" spans="1:8" x14ac:dyDescent="0.25">
      <c r="A26" s="62" t="s">
        <v>24</v>
      </c>
      <c r="B26" s="62"/>
      <c r="C26" s="62"/>
      <c r="D26" s="140" t="s">
        <v>70</v>
      </c>
      <c r="E26" s="140"/>
      <c r="F26" s="140"/>
      <c r="G26" s="62"/>
      <c r="H26" s="62"/>
    </row>
    <row r="27" spans="1:8" x14ac:dyDescent="0.25">
      <c r="A27" s="123" t="s">
        <v>3</v>
      </c>
      <c r="B27" s="125" t="s">
        <v>4</v>
      </c>
      <c r="C27" s="126"/>
      <c r="D27" s="105" t="s">
        <v>5</v>
      </c>
      <c r="E27" s="129" t="s">
        <v>6</v>
      </c>
      <c r="F27" s="130"/>
      <c r="G27" s="131"/>
      <c r="H27" s="105" t="s">
        <v>7</v>
      </c>
    </row>
    <row r="28" spans="1:8" x14ac:dyDescent="0.25">
      <c r="A28" s="124"/>
      <c r="B28" s="127"/>
      <c r="C28" s="128"/>
      <c r="D28" s="106"/>
      <c r="E28" s="53" t="s">
        <v>8</v>
      </c>
      <c r="F28" s="53" t="s">
        <v>9</v>
      </c>
      <c r="G28" s="53" t="s">
        <v>10</v>
      </c>
      <c r="H28" s="106"/>
    </row>
    <row r="29" spans="1:8" x14ac:dyDescent="0.25">
      <c r="A29" s="52">
        <v>1</v>
      </c>
      <c r="B29" s="132">
        <v>2</v>
      </c>
      <c r="C29" s="133"/>
      <c r="D29" s="52">
        <v>3</v>
      </c>
      <c r="E29" s="52">
        <v>4</v>
      </c>
      <c r="F29" s="52">
        <v>5</v>
      </c>
      <c r="G29" s="52">
        <v>6</v>
      </c>
      <c r="H29" s="52">
        <v>7</v>
      </c>
    </row>
    <row r="30" spans="1:8" x14ac:dyDescent="0.25">
      <c r="A30" s="120" t="s">
        <v>11</v>
      </c>
      <c r="B30" s="121"/>
      <c r="C30" s="121"/>
      <c r="D30" s="121"/>
      <c r="E30" s="121"/>
      <c r="F30" s="121"/>
      <c r="G30" s="121"/>
      <c r="H30" s="122"/>
    </row>
    <row r="31" spans="1:8" x14ac:dyDescent="0.25">
      <c r="A31" s="48">
        <v>16</v>
      </c>
      <c r="B31" s="100" t="s">
        <v>32</v>
      </c>
      <c r="C31" s="101"/>
      <c r="D31" s="47" t="s">
        <v>71</v>
      </c>
      <c r="E31" s="47">
        <v>7.2</v>
      </c>
      <c r="F31" s="48">
        <v>7.2</v>
      </c>
      <c r="G31" s="48">
        <v>36.799999999999997</v>
      </c>
      <c r="H31" s="48">
        <v>242</v>
      </c>
    </row>
    <row r="32" spans="1:8" x14ac:dyDescent="0.25">
      <c r="A32" s="48">
        <v>39</v>
      </c>
      <c r="B32" s="146" t="s">
        <v>106</v>
      </c>
      <c r="C32" s="147"/>
      <c r="D32" s="47" t="s">
        <v>33</v>
      </c>
      <c r="E32" s="40">
        <v>2.8</v>
      </c>
      <c r="F32" s="40">
        <v>3.2</v>
      </c>
      <c r="G32" s="40">
        <v>10.1</v>
      </c>
      <c r="H32" s="40">
        <v>82</v>
      </c>
    </row>
    <row r="33" spans="1:8" x14ac:dyDescent="0.25">
      <c r="A33" s="48">
        <v>12</v>
      </c>
      <c r="B33" s="100" t="s">
        <v>14</v>
      </c>
      <c r="C33" s="101"/>
      <c r="D33" s="51">
        <v>200</v>
      </c>
      <c r="E33" s="65">
        <v>0.1</v>
      </c>
      <c r="F33" s="65">
        <v>0</v>
      </c>
      <c r="G33" s="65">
        <v>9.1</v>
      </c>
      <c r="H33" s="65">
        <v>35</v>
      </c>
    </row>
    <row r="34" spans="1:8" x14ac:dyDescent="0.25">
      <c r="A34" s="56">
        <v>6</v>
      </c>
      <c r="B34" s="102" t="s">
        <v>15</v>
      </c>
      <c r="C34" s="103"/>
      <c r="D34" s="44">
        <v>60</v>
      </c>
      <c r="E34" s="45">
        <v>5.46</v>
      </c>
      <c r="F34" s="45">
        <v>0.48</v>
      </c>
      <c r="G34" s="45">
        <v>29.52</v>
      </c>
      <c r="H34" s="45">
        <v>141</v>
      </c>
    </row>
    <row r="35" spans="1:8" x14ac:dyDescent="0.25">
      <c r="A35" s="112" t="s">
        <v>34</v>
      </c>
      <c r="B35" s="113"/>
      <c r="C35" s="113"/>
      <c r="D35" s="89" t="s">
        <v>90</v>
      </c>
      <c r="E35" s="55">
        <f>SUM(E31:E34)</f>
        <v>15.559999999999999</v>
      </c>
      <c r="F35" s="53">
        <f>SUM(F31:F34)</f>
        <v>10.88</v>
      </c>
      <c r="G35" s="53">
        <f>SUM(G31:G34)</f>
        <v>85.52</v>
      </c>
      <c r="H35" s="53">
        <f>SUM(H31:H34)</f>
        <v>500</v>
      </c>
    </row>
    <row r="36" spans="1:8" x14ac:dyDescent="0.25">
      <c r="A36" s="63" t="s">
        <v>39</v>
      </c>
      <c r="B36" s="62"/>
      <c r="C36" s="35"/>
      <c r="D36" s="137"/>
      <c r="E36" s="138"/>
      <c r="F36" s="138"/>
      <c r="G36" s="138"/>
      <c r="H36" s="71"/>
    </row>
    <row r="37" spans="1:8" x14ac:dyDescent="0.25">
      <c r="A37" s="62" t="s">
        <v>24</v>
      </c>
      <c r="B37" s="62"/>
      <c r="C37" s="62"/>
      <c r="D37" s="140" t="s">
        <v>70</v>
      </c>
      <c r="E37" s="140"/>
      <c r="F37" s="140"/>
      <c r="G37" s="62"/>
      <c r="H37" s="62"/>
    </row>
    <row r="38" spans="1:8" x14ac:dyDescent="0.25">
      <c r="A38" s="123" t="s">
        <v>3</v>
      </c>
      <c r="B38" s="125" t="s">
        <v>4</v>
      </c>
      <c r="C38" s="126"/>
      <c r="D38" s="105" t="s">
        <v>5</v>
      </c>
      <c r="E38" s="129" t="s">
        <v>6</v>
      </c>
      <c r="F38" s="130"/>
      <c r="G38" s="131"/>
      <c r="H38" s="105" t="s">
        <v>7</v>
      </c>
    </row>
    <row r="39" spans="1:8" x14ac:dyDescent="0.25">
      <c r="A39" s="124"/>
      <c r="B39" s="127"/>
      <c r="C39" s="128"/>
      <c r="D39" s="106"/>
      <c r="E39" s="53" t="s">
        <v>8</v>
      </c>
      <c r="F39" s="53" t="s">
        <v>9</v>
      </c>
      <c r="G39" s="53" t="s">
        <v>10</v>
      </c>
      <c r="H39" s="106"/>
    </row>
    <row r="40" spans="1:8" x14ac:dyDescent="0.25">
      <c r="A40" s="52">
        <v>1</v>
      </c>
      <c r="B40" s="132">
        <v>2</v>
      </c>
      <c r="C40" s="133"/>
      <c r="D40" s="52">
        <v>3</v>
      </c>
      <c r="E40" s="52">
        <v>4</v>
      </c>
      <c r="F40" s="52">
        <v>5</v>
      </c>
      <c r="G40" s="52">
        <v>6</v>
      </c>
      <c r="H40" s="52">
        <v>7</v>
      </c>
    </row>
    <row r="41" spans="1:8" x14ac:dyDescent="0.25">
      <c r="A41" s="120" t="s">
        <v>11</v>
      </c>
      <c r="B41" s="121"/>
      <c r="C41" s="121"/>
      <c r="D41" s="121"/>
      <c r="E41" s="121"/>
      <c r="F41" s="121"/>
      <c r="G41" s="121"/>
      <c r="H41" s="122"/>
    </row>
    <row r="42" spans="1:8" ht="15" customHeight="1" x14ac:dyDescent="0.25">
      <c r="A42" s="69">
        <v>46</v>
      </c>
      <c r="B42" s="143" t="s">
        <v>29</v>
      </c>
      <c r="C42" s="144"/>
      <c r="D42" s="96">
        <v>220</v>
      </c>
      <c r="E42" s="96">
        <v>4.5</v>
      </c>
      <c r="F42" s="96">
        <v>7.2</v>
      </c>
      <c r="G42" s="96">
        <v>19.399999999999999</v>
      </c>
      <c r="H42" s="41">
        <v>203</v>
      </c>
    </row>
    <row r="43" spans="1:8" ht="16.5" customHeight="1" x14ac:dyDescent="0.25">
      <c r="A43" s="38">
        <v>30</v>
      </c>
      <c r="B43" s="145" t="s">
        <v>41</v>
      </c>
      <c r="C43" s="145"/>
      <c r="D43" s="51">
        <v>100</v>
      </c>
      <c r="E43" s="51">
        <v>16.399999999999999</v>
      </c>
      <c r="F43" s="51">
        <v>17.100000000000001</v>
      </c>
      <c r="G43" s="51">
        <v>2.7</v>
      </c>
      <c r="H43" s="51">
        <v>230</v>
      </c>
    </row>
    <row r="44" spans="1:8" ht="15" customHeight="1" x14ac:dyDescent="0.25">
      <c r="A44" s="48">
        <v>25</v>
      </c>
      <c r="B44" s="100" t="s">
        <v>42</v>
      </c>
      <c r="C44" s="101"/>
      <c r="D44" s="51">
        <v>200</v>
      </c>
      <c r="E44" s="51">
        <v>3.6</v>
      </c>
      <c r="F44" s="51">
        <v>3.3</v>
      </c>
      <c r="G44" s="51">
        <v>13.7</v>
      </c>
      <c r="H44" s="51">
        <v>98</v>
      </c>
    </row>
    <row r="45" spans="1:8" ht="15" customHeight="1" x14ac:dyDescent="0.25">
      <c r="A45" s="48">
        <v>6</v>
      </c>
      <c r="B45" s="100" t="s">
        <v>15</v>
      </c>
      <c r="C45" s="101"/>
      <c r="D45" s="51">
        <v>60</v>
      </c>
      <c r="E45" s="96">
        <v>5.46</v>
      </c>
      <c r="F45" s="96">
        <v>0.48</v>
      </c>
      <c r="G45" s="96">
        <v>29.52</v>
      </c>
      <c r="H45" s="96">
        <v>141</v>
      </c>
    </row>
    <row r="46" spans="1:8" x14ac:dyDescent="0.25">
      <c r="A46" s="56">
        <v>6</v>
      </c>
      <c r="B46" s="102"/>
      <c r="C46" s="103"/>
      <c r="D46" s="44"/>
      <c r="E46" s="45"/>
      <c r="F46" s="45"/>
      <c r="G46" s="45"/>
      <c r="H46" s="45"/>
    </row>
    <row r="47" spans="1:8" x14ac:dyDescent="0.25">
      <c r="A47" s="134" t="s">
        <v>49</v>
      </c>
      <c r="B47" s="135"/>
      <c r="C47" s="136"/>
      <c r="D47" s="21">
        <f>SUM(D42:D46)</f>
        <v>580</v>
      </c>
      <c r="E47" s="97">
        <f>SUM(E42:E46)</f>
        <v>29.96</v>
      </c>
      <c r="F47" s="97">
        <f>SUM(F42:F46)</f>
        <v>28.080000000000002</v>
      </c>
      <c r="G47" s="97">
        <f>SUM(G42:G46)</f>
        <v>65.319999999999993</v>
      </c>
      <c r="H47" s="90">
        <f>SUM(H42:H46)</f>
        <v>672</v>
      </c>
    </row>
    <row r="48" spans="1:8" x14ac:dyDescent="0.25">
      <c r="A48" s="62" t="s">
        <v>101</v>
      </c>
      <c r="B48" s="62"/>
      <c r="C48" s="62"/>
      <c r="D48" s="140" t="s">
        <v>70</v>
      </c>
      <c r="E48" s="140"/>
      <c r="F48" s="140"/>
      <c r="G48" s="62"/>
      <c r="H48" s="62"/>
    </row>
    <row r="49" spans="1:8" x14ac:dyDescent="0.25">
      <c r="A49" s="123" t="s">
        <v>3</v>
      </c>
      <c r="B49" s="125" t="s">
        <v>4</v>
      </c>
      <c r="C49" s="126"/>
      <c r="D49" s="105" t="s">
        <v>5</v>
      </c>
      <c r="E49" s="129" t="s">
        <v>6</v>
      </c>
      <c r="F49" s="130"/>
      <c r="G49" s="131"/>
      <c r="H49" s="105" t="s">
        <v>7</v>
      </c>
    </row>
    <row r="50" spans="1:8" x14ac:dyDescent="0.25">
      <c r="A50" s="124"/>
      <c r="B50" s="127"/>
      <c r="C50" s="128"/>
      <c r="D50" s="106"/>
      <c r="E50" s="53" t="s">
        <v>8</v>
      </c>
      <c r="F50" s="53" t="s">
        <v>9</v>
      </c>
      <c r="G50" s="53" t="s">
        <v>10</v>
      </c>
      <c r="H50" s="106"/>
    </row>
    <row r="51" spans="1:8" x14ac:dyDescent="0.25">
      <c r="A51" s="52">
        <v>1</v>
      </c>
      <c r="B51" s="132">
        <v>2</v>
      </c>
      <c r="C51" s="133"/>
      <c r="D51" s="52">
        <v>3</v>
      </c>
      <c r="E51" s="52">
        <v>4</v>
      </c>
      <c r="F51" s="52">
        <v>5</v>
      </c>
      <c r="G51" s="52">
        <v>6</v>
      </c>
      <c r="H51" s="52">
        <v>7</v>
      </c>
    </row>
    <row r="52" spans="1:8" x14ac:dyDescent="0.25">
      <c r="A52" s="120" t="s">
        <v>100</v>
      </c>
      <c r="B52" s="121"/>
      <c r="C52" s="121"/>
      <c r="D52" s="121"/>
      <c r="E52" s="121"/>
      <c r="F52" s="121"/>
      <c r="G52" s="121"/>
      <c r="H52" s="122"/>
    </row>
    <row r="53" spans="1:8" ht="15" customHeight="1" x14ac:dyDescent="0.25">
      <c r="A53" s="69">
        <v>77</v>
      </c>
      <c r="B53" s="143" t="s">
        <v>40</v>
      </c>
      <c r="C53" s="144"/>
      <c r="D53" s="82" t="s">
        <v>27</v>
      </c>
      <c r="E53" s="82">
        <v>4.5</v>
      </c>
      <c r="F53" s="82">
        <v>7.2</v>
      </c>
      <c r="G53" s="82">
        <v>19.399999999999999</v>
      </c>
      <c r="H53" s="41">
        <v>203</v>
      </c>
    </row>
    <row r="54" spans="1:8" ht="15" customHeight="1" x14ac:dyDescent="0.25">
      <c r="A54" s="38">
        <v>35</v>
      </c>
      <c r="B54" s="145" t="s">
        <v>93</v>
      </c>
      <c r="C54" s="145"/>
      <c r="D54" s="51" t="s">
        <v>81</v>
      </c>
      <c r="E54" s="51">
        <v>8.9499999999999993</v>
      </c>
      <c r="F54" s="51">
        <v>3</v>
      </c>
      <c r="G54" s="51">
        <v>14.2</v>
      </c>
      <c r="H54" s="51">
        <v>205</v>
      </c>
    </row>
    <row r="55" spans="1:8" ht="15" customHeight="1" x14ac:dyDescent="0.25">
      <c r="A55" s="48">
        <v>12</v>
      </c>
      <c r="B55" s="100" t="s">
        <v>14</v>
      </c>
      <c r="C55" s="101"/>
      <c r="D55" s="51">
        <v>200</v>
      </c>
      <c r="E55" s="51">
        <v>0.1</v>
      </c>
      <c r="F55" s="51">
        <v>0</v>
      </c>
      <c r="G55" s="51">
        <v>9.1</v>
      </c>
      <c r="H55" s="51">
        <v>35</v>
      </c>
    </row>
    <row r="56" spans="1:8" ht="15" customHeight="1" x14ac:dyDescent="0.25">
      <c r="A56" s="48">
        <v>6</v>
      </c>
      <c r="B56" s="100" t="s">
        <v>15</v>
      </c>
      <c r="C56" s="101"/>
      <c r="D56" s="51">
        <v>60</v>
      </c>
      <c r="E56" s="82">
        <v>5.46</v>
      </c>
      <c r="F56" s="82">
        <v>0.48</v>
      </c>
      <c r="G56" s="82">
        <v>29.52</v>
      </c>
      <c r="H56" s="82">
        <v>141</v>
      </c>
    </row>
    <row r="57" spans="1:8" x14ac:dyDescent="0.25">
      <c r="A57" s="134" t="s">
        <v>49</v>
      </c>
      <c r="B57" s="135"/>
      <c r="C57" s="136"/>
      <c r="D57" s="21">
        <v>827</v>
      </c>
      <c r="E57" s="83">
        <f>SUM(E53:E56)</f>
        <v>19.009999999999998</v>
      </c>
      <c r="F57" s="83">
        <f>SUM(F53:F56)</f>
        <v>10.68</v>
      </c>
      <c r="G57" s="83">
        <f>SUM(G53:G56)</f>
        <v>72.22</v>
      </c>
      <c r="H57" s="90">
        <f>SUM(H53:H56)</f>
        <v>584</v>
      </c>
    </row>
    <row r="58" spans="1:8" x14ac:dyDescent="0.25">
      <c r="A58" s="63" t="s">
        <v>52</v>
      </c>
      <c r="B58" s="62"/>
      <c r="C58" s="35"/>
      <c r="D58" s="137" t="s">
        <v>87</v>
      </c>
      <c r="E58" s="138"/>
      <c r="F58" s="138"/>
      <c r="G58" s="138"/>
      <c r="H58" s="71"/>
    </row>
    <row r="59" spans="1:8" x14ac:dyDescent="0.25">
      <c r="A59" s="62" t="s">
        <v>53</v>
      </c>
      <c r="B59" s="62"/>
      <c r="C59" s="62"/>
      <c r="D59" s="140" t="s">
        <v>70</v>
      </c>
      <c r="E59" s="140"/>
      <c r="F59" s="140"/>
      <c r="G59" s="62"/>
      <c r="H59" s="62"/>
    </row>
    <row r="60" spans="1:8" x14ac:dyDescent="0.25">
      <c r="A60" s="123" t="s">
        <v>3</v>
      </c>
      <c r="B60" s="125" t="s">
        <v>4</v>
      </c>
      <c r="C60" s="126"/>
      <c r="D60" s="105" t="s">
        <v>5</v>
      </c>
      <c r="E60" s="129" t="s">
        <v>6</v>
      </c>
      <c r="F60" s="130"/>
      <c r="G60" s="131"/>
      <c r="H60" s="105" t="s">
        <v>7</v>
      </c>
    </row>
    <row r="61" spans="1:8" x14ac:dyDescent="0.25">
      <c r="A61" s="124"/>
      <c r="B61" s="127"/>
      <c r="C61" s="128"/>
      <c r="D61" s="106"/>
      <c r="E61" s="53" t="s">
        <v>8</v>
      </c>
      <c r="F61" s="53" t="s">
        <v>9</v>
      </c>
      <c r="G61" s="53" t="s">
        <v>10</v>
      </c>
      <c r="H61" s="106"/>
    </row>
    <row r="62" spans="1:8" x14ac:dyDescent="0.25">
      <c r="A62" s="52">
        <v>1</v>
      </c>
      <c r="B62" s="132">
        <v>2</v>
      </c>
      <c r="C62" s="133"/>
      <c r="D62" s="52">
        <v>3</v>
      </c>
      <c r="E62" s="52">
        <v>4</v>
      </c>
      <c r="F62" s="52">
        <v>5</v>
      </c>
      <c r="G62" s="52">
        <v>6</v>
      </c>
      <c r="H62" s="52">
        <v>7</v>
      </c>
    </row>
    <row r="63" spans="1:8" x14ac:dyDescent="0.25">
      <c r="A63" s="120" t="s">
        <v>11</v>
      </c>
      <c r="B63" s="121"/>
      <c r="C63" s="121"/>
      <c r="D63" s="121"/>
      <c r="E63" s="121"/>
      <c r="F63" s="121"/>
      <c r="G63" s="121"/>
      <c r="H63" s="122"/>
    </row>
    <row r="64" spans="1:8" x14ac:dyDescent="0.25">
      <c r="A64" s="58">
        <v>30</v>
      </c>
      <c r="B64" s="110" t="s">
        <v>41</v>
      </c>
      <c r="C64" s="111"/>
      <c r="D64" s="55" t="s">
        <v>33</v>
      </c>
      <c r="E64" s="91">
        <v>16.399999999999999</v>
      </c>
      <c r="F64" s="91">
        <v>17.100000000000001</v>
      </c>
      <c r="G64" s="91">
        <v>2.7</v>
      </c>
      <c r="H64" s="91">
        <v>232</v>
      </c>
    </row>
    <row r="65" spans="1:8" x14ac:dyDescent="0.25">
      <c r="A65" s="48">
        <v>24</v>
      </c>
      <c r="B65" s="100" t="s">
        <v>12</v>
      </c>
      <c r="C65" s="101"/>
      <c r="D65" s="48" t="s">
        <v>69</v>
      </c>
      <c r="E65" s="48">
        <v>6.6</v>
      </c>
      <c r="F65" s="48">
        <v>4.7</v>
      </c>
      <c r="G65" s="48">
        <v>39.4</v>
      </c>
      <c r="H65" s="50">
        <v>230</v>
      </c>
    </row>
    <row r="66" spans="1:8" x14ac:dyDescent="0.25">
      <c r="A66" s="48">
        <v>12</v>
      </c>
      <c r="B66" s="100" t="s">
        <v>14</v>
      </c>
      <c r="C66" s="101"/>
      <c r="D66" s="51">
        <v>200</v>
      </c>
      <c r="E66" s="51">
        <v>0.1</v>
      </c>
      <c r="F66" s="51">
        <v>0</v>
      </c>
      <c r="G66" s="51">
        <v>9.1</v>
      </c>
      <c r="H66" s="51">
        <v>35</v>
      </c>
    </row>
    <row r="67" spans="1:8" x14ac:dyDescent="0.25">
      <c r="A67" s="56">
        <v>6</v>
      </c>
      <c r="B67" s="155" t="s">
        <v>15</v>
      </c>
      <c r="C67" s="156"/>
      <c r="D67" s="42">
        <v>60</v>
      </c>
      <c r="E67" s="46">
        <v>5.46</v>
      </c>
      <c r="F67" s="46">
        <v>0.48</v>
      </c>
      <c r="G67" s="46">
        <v>29.52</v>
      </c>
      <c r="H67" s="46">
        <v>141</v>
      </c>
    </row>
    <row r="68" spans="1:8" x14ac:dyDescent="0.25">
      <c r="A68" s="160" t="s">
        <v>49</v>
      </c>
      <c r="B68" s="161"/>
      <c r="C68" s="162"/>
      <c r="D68" s="89" t="s">
        <v>92</v>
      </c>
      <c r="E68" s="91">
        <f>SUM(E64:E67)</f>
        <v>28.560000000000002</v>
      </c>
      <c r="F68" s="91">
        <f>SUM(F64:F67)</f>
        <v>22.28</v>
      </c>
      <c r="G68" s="91">
        <f>SUM(G64:G67)</f>
        <v>80.72</v>
      </c>
      <c r="H68" s="91">
        <f>SUM(H64:H67)</f>
        <v>638</v>
      </c>
    </row>
    <row r="69" spans="1:8" x14ac:dyDescent="0.25">
      <c r="A69" s="63" t="s">
        <v>57</v>
      </c>
      <c r="B69" s="62"/>
      <c r="C69" s="35"/>
      <c r="D69" s="137" t="s">
        <v>87</v>
      </c>
      <c r="E69" s="138"/>
      <c r="F69" s="138"/>
      <c r="G69" s="138"/>
      <c r="H69" s="71"/>
    </row>
    <row r="70" spans="1:8" x14ac:dyDescent="0.25">
      <c r="A70" s="62" t="s">
        <v>53</v>
      </c>
      <c r="B70" s="62"/>
      <c r="C70" s="62"/>
      <c r="D70" s="140" t="s">
        <v>70</v>
      </c>
      <c r="E70" s="140"/>
      <c r="F70" s="140"/>
      <c r="G70" s="62"/>
      <c r="H70" s="62"/>
    </row>
    <row r="71" spans="1:8" x14ac:dyDescent="0.25">
      <c r="A71" s="123" t="s">
        <v>3</v>
      </c>
      <c r="B71" s="125" t="s">
        <v>4</v>
      </c>
      <c r="C71" s="126"/>
      <c r="D71" s="105" t="s">
        <v>5</v>
      </c>
      <c r="E71" s="129" t="s">
        <v>6</v>
      </c>
      <c r="F71" s="130"/>
      <c r="G71" s="131"/>
      <c r="H71" s="105" t="s">
        <v>7</v>
      </c>
    </row>
    <row r="72" spans="1:8" x14ac:dyDescent="0.25">
      <c r="A72" s="124"/>
      <c r="B72" s="127"/>
      <c r="C72" s="128"/>
      <c r="D72" s="106"/>
      <c r="E72" s="53" t="s">
        <v>8</v>
      </c>
      <c r="F72" s="53" t="s">
        <v>9</v>
      </c>
      <c r="G72" s="53" t="s">
        <v>10</v>
      </c>
      <c r="H72" s="106"/>
    </row>
    <row r="73" spans="1:8" x14ac:dyDescent="0.25">
      <c r="A73" s="52">
        <v>1</v>
      </c>
      <c r="B73" s="132">
        <v>2</v>
      </c>
      <c r="C73" s="133"/>
      <c r="D73" s="52">
        <v>3</v>
      </c>
      <c r="E73" s="52">
        <v>4</v>
      </c>
      <c r="F73" s="52">
        <v>5</v>
      </c>
      <c r="G73" s="52">
        <v>6</v>
      </c>
      <c r="H73" s="52">
        <v>7</v>
      </c>
    </row>
    <row r="74" spans="1:8" x14ac:dyDescent="0.25">
      <c r="A74" s="120" t="s">
        <v>11</v>
      </c>
      <c r="B74" s="121"/>
      <c r="C74" s="121"/>
      <c r="D74" s="121"/>
      <c r="E74" s="121"/>
      <c r="F74" s="121"/>
      <c r="G74" s="121"/>
      <c r="H74" s="122"/>
    </row>
    <row r="75" spans="1:8" ht="15" customHeight="1" x14ac:dyDescent="0.25">
      <c r="A75" s="67">
        <v>3</v>
      </c>
      <c r="B75" s="141" t="s">
        <v>91</v>
      </c>
      <c r="C75" s="142"/>
      <c r="D75" s="43">
        <v>180</v>
      </c>
      <c r="E75" s="43">
        <v>15.21</v>
      </c>
      <c r="F75" s="43">
        <v>16.649999999999999</v>
      </c>
      <c r="G75" s="43">
        <v>37.28</v>
      </c>
      <c r="H75" s="43">
        <v>360</v>
      </c>
    </row>
    <row r="76" spans="1:8" ht="28.5" customHeight="1" x14ac:dyDescent="0.25">
      <c r="A76" s="48">
        <v>29</v>
      </c>
      <c r="B76" s="100" t="s">
        <v>96</v>
      </c>
      <c r="C76" s="101"/>
      <c r="D76" s="51">
        <v>200</v>
      </c>
      <c r="E76" s="51">
        <v>0</v>
      </c>
      <c r="F76" s="51">
        <v>0</v>
      </c>
      <c r="G76" s="51">
        <v>20</v>
      </c>
      <c r="H76" s="66">
        <v>76</v>
      </c>
    </row>
    <row r="77" spans="1:8" ht="15" customHeight="1" x14ac:dyDescent="0.25">
      <c r="A77" s="48">
        <v>6</v>
      </c>
      <c r="B77" s="100" t="s">
        <v>15</v>
      </c>
      <c r="C77" s="101"/>
      <c r="D77" s="50">
        <v>60</v>
      </c>
      <c r="E77" s="48">
        <v>5.46</v>
      </c>
      <c r="F77" s="48">
        <v>0.48</v>
      </c>
      <c r="G77" s="48">
        <v>29.52</v>
      </c>
      <c r="H77" s="50">
        <v>141</v>
      </c>
    </row>
    <row r="78" spans="1:8" ht="15" customHeight="1" x14ac:dyDescent="0.25">
      <c r="A78" s="56"/>
      <c r="B78" s="102"/>
      <c r="C78" s="103"/>
      <c r="D78" s="44"/>
      <c r="E78" s="45"/>
      <c r="F78" s="45"/>
      <c r="G78" s="45"/>
      <c r="H78" s="45"/>
    </row>
    <row r="79" spans="1:8" x14ac:dyDescent="0.25">
      <c r="A79" s="160" t="s">
        <v>49</v>
      </c>
      <c r="B79" s="161"/>
      <c r="C79" s="162"/>
      <c r="D79" s="59">
        <f>SUM(D75:D77)</f>
        <v>440</v>
      </c>
      <c r="E79" s="83">
        <f>SUM(E75:E78)</f>
        <v>20.67</v>
      </c>
      <c r="F79" s="83">
        <f>SUM(F75:F78)</f>
        <v>17.13</v>
      </c>
      <c r="G79" s="83">
        <f>SUM(G75:G77)</f>
        <v>86.8</v>
      </c>
      <c r="H79" s="83">
        <f>SUM(H75:H78)</f>
        <v>577</v>
      </c>
    </row>
    <row r="80" spans="1:8" x14ac:dyDescent="0.25">
      <c r="A80" s="63" t="s">
        <v>61</v>
      </c>
      <c r="B80" s="62"/>
      <c r="C80" s="35"/>
      <c r="D80" s="137" t="s">
        <v>87</v>
      </c>
      <c r="E80" s="138"/>
      <c r="F80" s="138"/>
      <c r="G80" s="138"/>
      <c r="H80" s="71"/>
    </row>
    <row r="81" spans="1:8" x14ac:dyDescent="0.25">
      <c r="A81" s="62" t="s">
        <v>53</v>
      </c>
      <c r="B81" s="62"/>
      <c r="C81" s="62"/>
      <c r="D81" s="140" t="s">
        <v>70</v>
      </c>
      <c r="E81" s="140"/>
      <c r="F81" s="140"/>
      <c r="G81" s="62"/>
      <c r="H81" s="62"/>
    </row>
    <row r="82" spans="1:8" x14ac:dyDescent="0.25">
      <c r="A82" s="123" t="s">
        <v>3</v>
      </c>
      <c r="B82" s="125" t="s">
        <v>4</v>
      </c>
      <c r="C82" s="126"/>
      <c r="D82" s="105" t="s">
        <v>5</v>
      </c>
      <c r="E82" s="129" t="s">
        <v>6</v>
      </c>
      <c r="F82" s="130"/>
      <c r="G82" s="131"/>
      <c r="H82" s="105" t="s">
        <v>7</v>
      </c>
    </row>
    <row r="83" spans="1:8" x14ac:dyDescent="0.25">
      <c r="A83" s="124"/>
      <c r="B83" s="127"/>
      <c r="C83" s="128"/>
      <c r="D83" s="106"/>
      <c r="E83" s="53" t="s">
        <v>8</v>
      </c>
      <c r="F83" s="53" t="s">
        <v>9</v>
      </c>
      <c r="G83" s="53" t="s">
        <v>10</v>
      </c>
      <c r="H83" s="106"/>
    </row>
    <row r="84" spans="1:8" x14ac:dyDescent="0.25">
      <c r="A84" s="52">
        <v>1</v>
      </c>
      <c r="B84" s="132">
        <v>2</v>
      </c>
      <c r="C84" s="133"/>
      <c r="D84" s="52">
        <v>3</v>
      </c>
      <c r="E84" s="52">
        <v>4</v>
      </c>
      <c r="F84" s="52">
        <v>5</v>
      </c>
      <c r="G84" s="52">
        <v>6</v>
      </c>
      <c r="H84" s="52">
        <v>7</v>
      </c>
    </row>
    <row r="85" spans="1:8" x14ac:dyDescent="0.25">
      <c r="A85" s="120" t="s">
        <v>11</v>
      </c>
      <c r="B85" s="121"/>
      <c r="C85" s="121"/>
      <c r="D85" s="121"/>
      <c r="E85" s="121"/>
      <c r="F85" s="121"/>
      <c r="G85" s="121"/>
      <c r="H85" s="122"/>
    </row>
    <row r="86" spans="1:8" x14ac:dyDescent="0.25">
      <c r="A86" s="58">
        <v>192</v>
      </c>
      <c r="B86" s="110" t="s">
        <v>109</v>
      </c>
      <c r="C86" s="111"/>
      <c r="D86" s="55" t="s">
        <v>69</v>
      </c>
      <c r="E86" s="53">
        <v>7.2</v>
      </c>
      <c r="F86" s="53">
        <v>9.1</v>
      </c>
      <c r="G86" s="53">
        <v>31.5</v>
      </c>
      <c r="H86" s="53">
        <v>238</v>
      </c>
    </row>
    <row r="87" spans="1:8" x14ac:dyDescent="0.25">
      <c r="A87" s="48">
        <v>14</v>
      </c>
      <c r="B87" s="100" t="s">
        <v>99</v>
      </c>
      <c r="C87" s="101"/>
      <c r="D87" s="48">
        <v>200</v>
      </c>
      <c r="E87" s="48">
        <v>0.5</v>
      </c>
      <c r="F87" s="48">
        <v>0.1</v>
      </c>
      <c r="G87" s="48">
        <v>31.2</v>
      </c>
      <c r="H87" s="50">
        <v>121</v>
      </c>
    </row>
    <row r="88" spans="1:8" x14ac:dyDescent="0.25">
      <c r="A88" s="48">
        <v>40</v>
      </c>
      <c r="B88" s="100" t="s">
        <v>97</v>
      </c>
      <c r="C88" s="101"/>
      <c r="D88" s="51">
        <v>200</v>
      </c>
      <c r="E88" s="51">
        <v>0</v>
      </c>
      <c r="F88" s="51">
        <v>0</v>
      </c>
      <c r="G88" s="51">
        <v>11.2</v>
      </c>
      <c r="H88" s="51">
        <v>45</v>
      </c>
    </row>
    <row r="89" spans="1:8" x14ac:dyDescent="0.25">
      <c r="A89" s="56">
        <v>6</v>
      </c>
      <c r="B89" s="155" t="s">
        <v>15</v>
      </c>
      <c r="C89" s="156"/>
      <c r="D89" s="42">
        <v>60</v>
      </c>
      <c r="E89" s="46">
        <v>5.46</v>
      </c>
      <c r="F89" s="46">
        <v>0.48</v>
      </c>
      <c r="G89" s="46">
        <v>29.52</v>
      </c>
      <c r="H89" s="46">
        <v>141</v>
      </c>
    </row>
    <row r="90" spans="1:8" x14ac:dyDescent="0.25">
      <c r="A90" s="160" t="s">
        <v>49</v>
      </c>
      <c r="B90" s="161"/>
      <c r="C90" s="162"/>
      <c r="D90" s="89" t="s">
        <v>95</v>
      </c>
      <c r="E90" s="53">
        <f>SUM(E86:E89)</f>
        <v>13.16</v>
      </c>
      <c r="F90" s="53">
        <f>SUM(F86:F89)</f>
        <v>9.68</v>
      </c>
      <c r="G90" s="53">
        <f>SUM(G86:G89)</f>
        <v>103.42</v>
      </c>
      <c r="H90" s="53">
        <f>SUM(H86:H89)</f>
        <v>545</v>
      </c>
    </row>
    <row r="91" spans="1:8" x14ac:dyDescent="0.25">
      <c r="A91" s="63" t="s">
        <v>62</v>
      </c>
      <c r="B91" s="62"/>
      <c r="C91" s="35"/>
      <c r="D91" s="137" t="s">
        <v>87</v>
      </c>
      <c r="E91" s="138"/>
      <c r="F91" s="138"/>
      <c r="G91" s="138"/>
      <c r="H91" s="71"/>
    </row>
    <row r="92" spans="1:8" x14ac:dyDescent="0.25">
      <c r="A92" s="62" t="s">
        <v>53</v>
      </c>
      <c r="B92" s="62"/>
      <c r="C92" s="62"/>
      <c r="D92" s="140" t="s">
        <v>70</v>
      </c>
      <c r="E92" s="140"/>
      <c r="F92" s="140"/>
      <c r="G92" s="62"/>
      <c r="H92" s="62"/>
    </row>
    <row r="93" spans="1:8" x14ac:dyDescent="0.25">
      <c r="A93" s="123" t="s">
        <v>3</v>
      </c>
      <c r="B93" s="125" t="s">
        <v>4</v>
      </c>
      <c r="C93" s="126"/>
      <c r="D93" s="105" t="s">
        <v>5</v>
      </c>
      <c r="E93" s="129" t="s">
        <v>6</v>
      </c>
      <c r="F93" s="130"/>
      <c r="G93" s="131"/>
      <c r="H93" s="105" t="s">
        <v>7</v>
      </c>
    </row>
    <row r="94" spans="1:8" x14ac:dyDescent="0.25">
      <c r="A94" s="124"/>
      <c r="B94" s="127"/>
      <c r="C94" s="128"/>
      <c r="D94" s="106"/>
      <c r="E94" s="53" t="s">
        <v>8</v>
      </c>
      <c r="F94" s="53" t="s">
        <v>9</v>
      </c>
      <c r="G94" s="53" t="s">
        <v>10</v>
      </c>
      <c r="H94" s="106"/>
    </row>
    <row r="95" spans="1:8" x14ac:dyDescent="0.25">
      <c r="A95" s="52">
        <v>1</v>
      </c>
      <c r="B95" s="132">
        <v>2</v>
      </c>
      <c r="C95" s="133"/>
      <c r="D95" s="52">
        <v>3</v>
      </c>
      <c r="E95" s="52">
        <v>4</v>
      </c>
      <c r="F95" s="52">
        <v>5</v>
      </c>
      <c r="G95" s="52">
        <v>6</v>
      </c>
      <c r="H95" s="52">
        <v>7</v>
      </c>
    </row>
    <row r="96" spans="1:8" x14ac:dyDescent="0.25">
      <c r="A96" s="120" t="s">
        <v>11</v>
      </c>
      <c r="B96" s="121"/>
      <c r="C96" s="121"/>
      <c r="D96" s="121"/>
      <c r="E96" s="121"/>
      <c r="F96" s="121"/>
      <c r="G96" s="121"/>
      <c r="H96" s="122"/>
    </row>
    <row r="97" spans="1:8" ht="28.5" customHeight="1" x14ac:dyDescent="0.25">
      <c r="A97" s="67">
        <v>33</v>
      </c>
      <c r="B97" s="141" t="s">
        <v>98</v>
      </c>
      <c r="C97" s="142"/>
      <c r="D97" s="43" t="s">
        <v>81</v>
      </c>
      <c r="E97" s="43">
        <v>12.4</v>
      </c>
      <c r="F97" s="43">
        <v>14</v>
      </c>
      <c r="G97" s="43">
        <v>9.9</v>
      </c>
      <c r="H97" s="43">
        <v>208</v>
      </c>
    </row>
    <row r="98" spans="1:8" x14ac:dyDescent="0.25">
      <c r="A98" s="48">
        <v>23</v>
      </c>
      <c r="B98" s="100" t="s">
        <v>58</v>
      </c>
      <c r="C98" s="101"/>
      <c r="D98" s="51" t="s">
        <v>69</v>
      </c>
      <c r="E98" s="51">
        <v>5.2</v>
      </c>
      <c r="F98" s="51">
        <v>7.2</v>
      </c>
      <c r="G98" s="51">
        <v>36.1</v>
      </c>
      <c r="H98" s="66">
        <v>231</v>
      </c>
    </row>
    <row r="99" spans="1:8" ht="15" customHeight="1" x14ac:dyDescent="0.25">
      <c r="A99" s="48">
        <v>11</v>
      </c>
      <c r="B99" s="100" t="s">
        <v>59</v>
      </c>
      <c r="C99" s="101"/>
      <c r="D99" s="50">
        <v>200</v>
      </c>
      <c r="E99" s="48">
        <v>0.1</v>
      </c>
      <c r="F99" s="48">
        <v>0</v>
      </c>
      <c r="G99" s="48">
        <v>9.3000000000000007</v>
      </c>
      <c r="H99" s="50">
        <v>37</v>
      </c>
    </row>
    <row r="100" spans="1:8" x14ac:dyDescent="0.25">
      <c r="A100" s="56">
        <v>6</v>
      </c>
      <c r="B100" s="102" t="s">
        <v>15</v>
      </c>
      <c r="C100" s="103"/>
      <c r="D100" s="44">
        <v>60</v>
      </c>
      <c r="E100" s="45">
        <v>5.46</v>
      </c>
      <c r="F100" s="45">
        <v>0.48</v>
      </c>
      <c r="G100" s="45">
        <v>29.52</v>
      </c>
      <c r="H100" s="45">
        <v>141</v>
      </c>
    </row>
    <row r="101" spans="1:8" x14ac:dyDescent="0.25">
      <c r="A101" s="160" t="s">
        <v>63</v>
      </c>
      <c r="B101" s="161"/>
      <c r="C101" s="162"/>
      <c r="D101" s="59">
        <v>555</v>
      </c>
      <c r="E101" s="87">
        <f>SUM(E97:E100)</f>
        <v>23.160000000000004</v>
      </c>
      <c r="F101" s="87">
        <f>SUM(F97:F100)</f>
        <v>21.68</v>
      </c>
      <c r="G101" s="87">
        <f>SUM(G97:G100)</f>
        <v>84.82</v>
      </c>
      <c r="H101" s="87">
        <f>SUM(H97:H100)</f>
        <v>617</v>
      </c>
    </row>
    <row r="102" spans="1:8" x14ac:dyDescent="0.25">
      <c r="A102" s="63" t="s">
        <v>66</v>
      </c>
      <c r="B102" s="62"/>
      <c r="C102" s="35"/>
      <c r="D102" s="137" t="s">
        <v>87</v>
      </c>
      <c r="E102" s="138"/>
      <c r="F102" s="138"/>
      <c r="G102" s="138"/>
      <c r="H102" s="71"/>
    </row>
    <row r="103" spans="1:8" x14ac:dyDescent="0.25">
      <c r="A103" s="62" t="s">
        <v>53</v>
      </c>
      <c r="B103" s="62"/>
      <c r="C103" s="62"/>
      <c r="D103" s="140" t="s">
        <v>70</v>
      </c>
      <c r="E103" s="140"/>
      <c r="F103" s="140"/>
      <c r="G103" s="62"/>
      <c r="H103" s="62"/>
    </row>
    <row r="104" spans="1:8" ht="15" customHeight="1" x14ac:dyDescent="0.25">
      <c r="A104" s="123" t="s">
        <v>3</v>
      </c>
      <c r="B104" s="125" t="s">
        <v>4</v>
      </c>
      <c r="C104" s="126"/>
      <c r="D104" s="105" t="s">
        <v>5</v>
      </c>
      <c r="E104" s="129" t="s">
        <v>6</v>
      </c>
      <c r="F104" s="130"/>
      <c r="G104" s="131"/>
      <c r="H104" s="105" t="s">
        <v>7</v>
      </c>
    </row>
    <row r="105" spans="1:8" x14ac:dyDescent="0.25">
      <c r="A105" s="124"/>
      <c r="B105" s="127"/>
      <c r="C105" s="128"/>
      <c r="D105" s="106"/>
      <c r="E105" s="97" t="s">
        <v>8</v>
      </c>
      <c r="F105" s="97" t="s">
        <v>9</v>
      </c>
      <c r="G105" s="97" t="s">
        <v>10</v>
      </c>
      <c r="H105" s="106"/>
    </row>
    <row r="106" spans="1:8" x14ac:dyDescent="0.25">
      <c r="A106" s="52">
        <v>1</v>
      </c>
      <c r="B106" s="132">
        <v>2</v>
      </c>
      <c r="C106" s="133"/>
      <c r="D106" s="52">
        <v>3</v>
      </c>
      <c r="E106" s="52">
        <v>4</v>
      </c>
      <c r="F106" s="52">
        <v>5</v>
      </c>
      <c r="G106" s="52">
        <v>6</v>
      </c>
      <c r="H106" s="52">
        <v>7</v>
      </c>
    </row>
    <row r="107" spans="1:8" x14ac:dyDescent="0.25">
      <c r="A107" s="120" t="s">
        <v>11</v>
      </c>
      <c r="B107" s="121"/>
      <c r="C107" s="121"/>
      <c r="D107" s="121"/>
      <c r="E107" s="121"/>
      <c r="F107" s="121"/>
      <c r="G107" s="121"/>
      <c r="H107" s="122"/>
    </row>
    <row r="108" spans="1:8" ht="15" customHeight="1" x14ac:dyDescent="0.25">
      <c r="A108" s="48">
        <v>16</v>
      </c>
      <c r="B108" s="100" t="s">
        <v>32</v>
      </c>
      <c r="C108" s="101"/>
      <c r="D108" s="47" t="s">
        <v>27</v>
      </c>
      <c r="E108" s="48">
        <v>10</v>
      </c>
      <c r="F108" s="48">
        <v>10</v>
      </c>
      <c r="G108" s="48">
        <v>51.1</v>
      </c>
      <c r="H108" s="48">
        <v>336</v>
      </c>
    </row>
    <row r="109" spans="1:8" ht="15" customHeight="1" x14ac:dyDescent="0.25">
      <c r="A109" s="48">
        <v>12</v>
      </c>
      <c r="B109" s="100" t="s">
        <v>14</v>
      </c>
      <c r="C109" s="101"/>
      <c r="D109" s="51">
        <v>200</v>
      </c>
      <c r="E109" s="51">
        <v>0.1</v>
      </c>
      <c r="F109" s="51">
        <v>0</v>
      </c>
      <c r="G109" s="51">
        <v>9.1</v>
      </c>
      <c r="H109" s="51">
        <v>35</v>
      </c>
    </row>
    <row r="110" spans="1:8" ht="15" customHeight="1" x14ac:dyDescent="0.25">
      <c r="A110" s="56">
        <v>6</v>
      </c>
      <c r="B110" s="102" t="s">
        <v>15</v>
      </c>
      <c r="C110" s="103"/>
      <c r="D110" s="44">
        <v>60</v>
      </c>
      <c r="E110" s="45">
        <v>5.46</v>
      </c>
      <c r="F110" s="45">
        <v>0.48</v>
      </c>
      <c r="G110" s="45">
        <v>29.52</v>
      </c>
      <c r="H110" s="45">
        <v>141</v>
      </c>
    </row>
    <row r="111" spans="1:8" x14ac:dyDescent="0.25">
      <c r="A111" s="51">
        <v>4</v>
      </c>
      <c r="B111" s="118" t="s">
        <v>67</v>
      </c>
      <c r="C111" s="119"/>
      <c r="D111" s="64">
        <v>100</v>
      </c>
      <c r="E111" s="51">
        <v>0.4</v>
      </c>
      <c r="F111" s="51">
        <v>0.4</v>
      </c>
      <c r="G111" s="51">
        <v>9.8000000000000007</v>
      </c>
      <c r="H111" s="51">
        <v>47</v>
      </c>
    </row>
    <row r="112" spans="1:8" x14ac:dyDescent="0.25">
      <c r="A112" s="112" t="s">
        <v>16</v>
      </c>
      <c r="B112" s="113"/>
      <c r="C112" s="114"/>
      <c r="D112" s="59">
        <v>617</v>
      </c>
      <c r="E112" s="97">
        <f>SUM(E108:E111)</f>
        <v>15.959999999999999</v>
      </c>
      <c r="F112" s="97">
        <f t="shared" ref="F112:H112" si="1">SUM(F108:F111)</f>
        <v>10.88</v>
      </c>
      <c r="G112" s="97">
        <f t="shared" si="1"/>
        <v>99.52</v>
      </c>
      <c r="H112" s="97">
        <f t="shared" si="1"/>
        <v>559</v>
      </c>
    </row>
  </sheetData>
  <mergeCells count="142">
    <mergeCell ref="B111:C111"/>
    <mergeCell ref="H104:H105"/>
    <mergeCell ref="B106:C106"/>
    <mergeCell ref="A107:H107"/>
    <mergeCell ref="B108:C108"/>
    <mergeCell ref="B109:C109"/>
    <mergeCell ref="B110:C110"/>
    <mergeCell ref="D102:G102"/>
    <mergeCell ref="D103:F103"/>
    <mergeCell ref="A104:A105"/>
    <mergeCell ref="B104:C105"/>
    <mergeCell ref="D104:D105"/>
    <mergeCell ref="E104:G104"/>
    <mergeCell ref="B100:C100"/>
    <mergeCell ref="H93:H94"/>
    <mergeCell ref="B95:C95"/>
    <mergeCell ref="A96:H96"/>
    <mergeCell ref="B97:C97"/>
    <mergeCell ref="B98:C98"/>
    <mergeCell ref="B99:C99"/>
    <mergeCell ref="D91:G91"/>
    <mergeCell ref="D92:F92"/>
    <mergeCell ref="A93:A94"/>
    <mergeCell ref="B93:C94"/>
    <mergeCell ref="D93:D94"/>
    <mergeCell ref="E93:G93"/>
    <mergeCell ref="A85:H85"/>
    <mergeCell ref="B86:C86"/>
    <mergeCell ref="B87:C87"/>
    <mergeCell ref="B88:C88"/>
    <mergeCell ref="B89:C89"/>
    <mergeCell ref="A90:C90"/>
    <mergeCell ref="A82:A83"/>
    <mergeCell ref="B82:C83"/>
    <mergeCell ref="D82:D83"/>
    <mergeCell ref="E82:G82"/>
    <mergeCell ref="H82:H83"/>
    <mergeCell ref="B84:C84"/>
    <mergeCell ref="D81:F81"/>
    <mergeCell ref="B78:C78"/>
    <mergeCell ref="A79:C79"/>
    <mergeCell ref="H71:H72"/>
    <mergeCell ref="B73:C73"/>
    <mergeCell ref="A74:H74"/>
    <mergeCell ref="B75:C75"/>
    <mergeCell ref="B76:C76"/>
    <mergeCell ref="B77:C77"/>
    <mergeCell ref="H60:H61"/>
    <mergeCell ref="D58:G58"/>
    <mergeCell ref="B56:C56"/>
    <mergeCell ref="A57:C57"/>
    <mergeCell ref="D69:G69"/>
    <mergeCell ref="D70:F70"/>
    <mergeCell ref="A71:A72"/>
    <mergeCell ref="B71:C72"/>
    <mergeCell ref="D71:D72"/>
    <mergeCell ref="E71:G71"/>
    <mergeCell ref="A68:C68"/>
    <mergeCell ref="B62:C62"/>
    <mergeCell ref="A63:H63"/>
    <mergeCell ref="B64:C64"/>
    <mergeCell ref="B65:C65"/>
    <mergeCell ref="B66:C66"/>
    <mergeCell ref="B67:C67"/>
    <mergeCell ref="H49:H50"/>
    <mergeCell ref="B51:C51"/>
    <mergeCell ref="A52:H52"/>
    <mergeCell ref="B53:C53"/>
    <mergeCell ref="B54:C54"/>
    <mergeCell ref="B55:C55"/>
    <mergeCell ref="D48:F48"/>
    <mergeCell ref="A49:A50"/>
    <mergeCell ref="B49:C50"/>
    <mergeCell ref="D49:D50"/>
    <mergeCell ref="E49:G49"/>
    <mergeCell ref="H38:H39"/>
    <mergeCell ref="B40:C40"/>
    <mergeCell ref="A41:H41"/>
    <mergeCell ref="B42:C42"/>
    <mergeCell ref="B43:C43"/>
    <mergeCell ref="B44:C44"/>
    <mergeCell ref="D36:G36"/>
    <mergeCell ref="D37:F37"/>
    <mergeCell ref="A38:A39"/>
    <mergeCell ref="B38:C39"/>
    <mergeCell ref="D38:D39"/>
    <mergeCell ref="E38:G38"/>
    <mergeCell ref="H27:H28"/>
    <mergeCell ref="B29:C29"/>
    <mergeCell ref="A30:H30"/>
    <mergeCell ref="B31:C31"/>
    <mergeCell ref="B32:C32"/>
    <mergeCell ref="B33:C33"/>
    <mergeCell ref="D25:G25"/>
    <mergeCell ref="D26:F26"/>
    <mergeCell ref="A27:A28"/>
    <mergeCell ref="B27:C28"/>
    <mergeCell ref="D27:D28"/>
    <mergeCell ref="E27:G27"/>
    <mergeCell ref="H4:H5"/>
    <mergeCell ref="B6:C6"/>
    <mergeCell ref="A7:H7"/>
    <mergeCell ref="B8:C8"/>
    <mergeCell ref="B9:C9"/>
    <mergeCell ref="B10:C10"/>
    <mergeCell ref="A24:C24"/>
    <mergeCell ref="A18:H18"/>
    <mergeCell ref="B19:C19"/>
    <mergeCell ref="B20:C20"/>
    <mergeCell ref="B21:C21"/>
    <mergeCell ref="B22:C22"/>
    <mergeCell ref="B23:C23"/>
    <mergeCell ref="A15:A16"/>
    <mergeCell ref="B15:C16"/>
    <mergeCell ref="D15:D16"/>
    <mergeCell ref="E15:G15"/>
    <mergeCell ref="H15:H17"/>
    <mergeCell ref="B17:C17"/>
    <mergeCell ref="A112:C112"/>
    <mergeCell ref="A101:C101"/>
    <mergeCell ref="B46:C46"/>
    <mergeCell ref="A47:C47"/>
    <mergeCell ref="B2:C2"/>
    <mergeCell ref="D2:G2"/>
    <mergeCell ref="D3:F3"/>
    <mergeCell ref="A4:A5"/>
    <mergeCell ref="B4:C5"/>
    <mergeCell ref="D4:D5"/>
    <mergeCell ref="E4:G4"/>
    <mergeCell ref="D13:G13"/>
    <mergeCell ref="D14:F14"/>
    <mergeCell ref="B11:C11"/>
    <mergeCell ref="A12:C12"/>
    <mergeCell ref="B34:C34"/>
    <mergeCell ref="A35:C35"/>
    <mergeCell ref="B45:C45"/>
    <mergeCell ref="D59:F59"/>
    <mergeCell ref="A60:A61"/>
    <mergeCell ref="B60:C61"/>
    <mergeCell ref="D60:D61"/>
    <mergeCell ref="E60:G60"/>
    <mergeCell ref="D80:G8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2"/>
  <sheetViews>
    <sheetView topLeftCell="A43" workbookViewId="0">
      <selection activeCell="A56" sqref="A56:H56"/>
    </sheetView>
  </sheetViews>
  <sheetFormatPr defaultRowHeight="15" x14ac:dyDescent="0.25"/>
  <cols>
    <col min="3" max="3" width="32.140625" customWidth="1"/>
    <col min="5" max="5" width="13.5703125" customWidth="1"/>
    <col min="6" max="6" width="11.85546875" customWidth="1"/>
    <col min="7" max="7" width="12.42578125" customWidth="1"/>
    <col min="8" max="8" width="18.7109375" customWidth="1"/>
  </cols>
  <sheetData>
    <row r="2" spans="1:8" x14ac:dyDescent="0.25">
      <c r="A2" s="62" t="s">
        <v>0</v>
      </c>
      <c r="B2" s="139"/>
      <c r="C2" s="139"/>
      <c r="D2" s="138" t="s">
        <v>84</v>
      </c>
      <c r="E2" s="138"/>
      <c r="F2" s="138"/>
      <c r="G2" s="138"/>
      <c r="H2" s="61"/>
    </row>
    <row r="3" spans="1:8" x14ac:dyDescent="0.25">
      <c r="A3" s="62" t="s">
        <v>1</v>
      </c>
      <c r="B3" s="62"/>
      <c r="C3" s="62"/>
      <c r="D3" s="140" t="s">
        <v>2</v>
      </c>
      <c r="E3" s="140"/>
      <c r="F3" s="140"/>
      <c r="G3" s="62"/>
      <c r="H3" s="62"/>
    </row>
    <row r="4" spans="1:8" x14ac:dyDescent="0.25">
      <c r="A4" s="123" t="s">
        <v>3</v>
      </c>
      <c r="B4" s="125" t="s">
        <v>4</v>
      </c>
      <c r="C4" s="126"/>
      <c r="D4" s="105" t="s">
        <v>5</v>
      </c>
      <c r="E4" s="129" t="s">
        <v>6</v>
      </c>
      <c r="F4" s="130"/>
      <c r="G4" s="131"/>
      <c r="H4" s="105" t="s">
        <v>7</v>
      </c>
    </row>
    <row r="5" spans="1:8" x14ac:dyDescent="0.25">
      <c r="A5" s="124"/>
      <c r="B5" s="127"/>
      <c r="C5" s="128"/>
      <c r="D5" s="106"/>
      <c r="E5" s="53" t="s">
        <v>8</v>
      </c>
      <c r="F5" s="53" t="s">
        <v>9</v>
      </c>
      <c r="G5" s="53" t="s">
        <v>10</v>
      </c>
      <c r="H5" s="106"/>
    </row>
    <row r="6" spans="1:8" x14ac:dyDescent="0.25">
      <c r="A6" s="52">
        <v>1</v>
      </c>
      <c r="B6" s="132">
        <v>2</v>
      </c>
      <c r="C6" s="133"/>
      <c r="D6" s="52">
        <v>3</v>
      </c>
      <c r="E6" s="52">
        <v>4</v>
      </c>
      <c r="F6" s="52">
        <v>5</v>
      </c>
      <c r="G6" s="52">
        <v>6</v>
      </c>
      <c r="H6" s="52">
        <v>7</v>
      </c>
    </row>
    <row r="7" spans="1:8" x14ac:dyDescent="0.25">
      <c r="A7" s="120" t="s">
        <v>11</v>
      </c>
      <c r="B7" s="121"/>
      <c r="C7" s="121"/>
      <c r="D7" s="121"/>
      <c r="E7" s="121"/>
      <c r="F7" s="121"/>
      <c r="G7" s="121"/>
      <c r="H7" s="122"/>
    </row>
    <row r="8" spans="1:8" ht="15" customHeight="1" x14ac:dyDescent="0.25">
      <c r="A8" s="70">
        <v>42</v>
      </c>
      <c r="B8" s="117" t="s">
        <v>50</v>
      </c>
      <c r="C8" s="117"/>
      <c r="D8" s="43">
        <v>200</v>
      </c>
      <c r="E8" s="43">
        <v>20.9</v>
      </c>
      <c r="F8" s="43">
        <v>20.100000000000001</v>
      </c>
      <c r="G8" s="43">
        <v>30.5</v>
      </c>
      <c r="H8" s="43">
        <v>393</v>
      </c>
    </row>
    <row r="9" spans="1:8" ht="15" customHeight="1" x14ac:dyDescent="0.25">
      <c r="A9" s="48">
        <v>12</v>
      </c>
      <c r="B9" s="100" t="s">
        <v>14</v>
      </c>
      <c r="C9" s="101"/>
      <c r="D9" s="51">
        <v>200</v>
      </c>
      <c r="E9" s="51">
        <v>0.1</v>
      </c>
      <c r="F9" s="51">
        <v>0</v>
      </c>
      <c r="G9" s="51">
        <v>9.1</v>
      </c>
      <c r="H9" s="51">
        <v>35</v>
      </c>
    </row>
    <row r="10" spans="1:8" x14ac:dyDescent="0.25">
      <c r="A10" s="48">
        <v>6</v>
      </c>
      <c r="B10" s="100" t="s">
        <v>94</v>
      </c>
      <c r="C10" s="101"/>
      <c r="D10" s="51">
        <v>60</v>
      </c>
      <c r="E10" s="65">
        <v>5.46</v>
      </c>
      <c r="F10" s="65">
        <v>0.48</v>
      </c>
      <c r="G10" s="65">
        <v>29.52</v>
      </c>
      <c r="H10" s="65">
        <v>141</v>
      </c>
    </row>
    <row r="11" spans="1:8" x14ac:dyDescent="0.25">
      <c r="A11" s="68">
        <v>6</v>
      </c>
      <c r="B11" s="102"/>
      <c r="C11" s="103"/>
      <c r="D11" s="44"/>
      <c r="E11" s="45"/>
      <c r="F11" s="45"/>
      <c r="G11" s="45"/>
      <c r="H11" s="45"/>
    </row>
    <row r="12" spans="1:8" x14ac:dyDescent="0.25">
      <c r="A12" s="112" t="s">
        <v>16</v>
      </c>
      <c r="B12" s="113"/>
      <c r="C12" s="114"/>
      <c r="D12" s="59">
        <f>SUM(D8:D11)</f>
        <v>460</v>
      </c>
      <c r="E12" s="54">
        <f>SUM(E8:E11)</f>
        <v>26.46</v>
      </c>
      <c r="F12" s="54">
        <f t="shared" ref="F12:G12" si="0">SUM(F8:F11)</f>
        <v>20.580000000000002</v>
      </c>
      <c r="G12" s="54">
        <f t="shared" si="0"/>
        <v>69.12</v>
      </c>
      <c r="H12" s="54">
        <f>SUM(H8:H10)</f>
        <v>569</v>
      </c>
    </row>
    <row r="13" spans="1:8" x14ac:dyDescent="0.25">
      <c r="A13" s="62" t="s">
        <v>23</v>
      </c>
      <c r="B13" s="36"/>
      <c r="C13" s="36"/>
      <c r="D13" s="137" t="s">
        <v>85</v>
      </c>
      <c r="E13" s="138"/>
      <c r="F13" s="138"/>
      <c r="G13" s="138"/>
      <c r="H13" s="37"/>
    </row>
    <row r="14" spans="1:8" x14ac:dyDescent="0.25">
      <c r="A14" s="62" t="s">
        <v>24</v>
      </c>
      <c r="B14" s="62"/>
      <c r="C14" s="62"/>
      <c r="D14" s="140" t="s">
        <v>2</v>
      </c>
      <c r="E14" s="140"/>
      <c r="F14" s="140"/>
      <c r="G14" s="62"/>
      <c r="H14" s="62"/>
    </row>
    <row r="15" spans="1:8" x14ac:dyDescent="0.25">
      <c r="A15" s="153" t="s">
        <v>3</v>
      </c>
      <c r="B15" s="153" t="s">
        <v>4</v>
      </c>
      <c r="C15" s="153"/>
      <c r="D15" s="105" t="s">
        <v>5</v>
      </c>
      <c r="E15" s="129" t="s">
        <v>6</v>
      </c>
      <c r="F15" s="130"/>
      <c r="G15" s="131"/>
      <c r="H15" s="105" t="s">
        <v>7</v>
      </c>
    </row>
    <row r="16" spans="1:8" x14ac:dyDescent="0.25">
      <c r="A16" s="153"/>
      <c r="B16" s="153"/>
      <c r="C16" s="153"/>
      <c r="D16" s="106"/>
      <c r="E16" s="53" t="s">
        <v>8</v>
      </c>
      <c r="F16" s="53" t="s">
        <v>9</v>
      </c>
      <c r="G16" s="53" t="s">
        <v>10</v>
      </c>
      <c r="H16" s="154"/>
    </row>
    <row r="17" spans="1:8" x14ac:dyDescent="0.25">
      <c r="A17" s="52">
        <v>1</v>
      </c>
      <c r="B17" s="132">
        <v>2</v>
      </c>
      <c r="C17" s="133"/>
      <c r="D17" s="52">
        <v>3</v>
      </c>
      <c r="E17" s="52">
        <v>4</v>
      </c>
      <c r="F17" s="52">
        <v>5</v>
      </c>
      <c r="G17" s="52">
        <v>6</v>
      </c>
      <c r="H17" s="106"/>
    </row>
    <row r="18" spans="1:8" x14ac:dyDescent="0.25">
      <c r="A18" s="120" t="s">
        <v>11</v>
      </c>
      <c r="B18" s="121"/>
      <c r="C18" s="121"/>
      <c r="D18" s="121"/>
      <c r="E18" s="121"/>
      <c r="F18" s="121"/>
      <c r="G18" s="121"/>
      <c r="H18" s="122"/>
    </row>
    <row r="19" spans="1:8" x14ac:dyDescent="0.25">
      <c r="A19" s="58">
        <v>5</v>
      </c>
      <c r="B19" s="100" t="s">
        <v>25</v>
      </c>
      <c r="C19" s="101"/>
      <c r="D19" s="64">
        <v>10</v>
      </c>
      <c r="E19" s="51">
        <v>2.63</v>
      </c>
      <c r="F19" s="51">
        <v>2.63</v>
      </c>
      <c r="G19" s="51">
        <v>0</v>
      </c>
      <c r="H19" s="51">
        <v>35</v>
      </c>
    </row>
    <row r="20" spans="1:8" x14ac:dyDescent="0.25">
      <c r="A20" s="48">
        <v>46</v>
      </c>
      <c r="B20" s="100" t="s">
        <v>26</v>
      </c>
      <c r="C20" s="101"/>
      <c r="D20" s="51" t="s">
        <v>27</v>
      </c>
      <c r="E20" s="51">
        <v>7.7</v>
      </c>
      <c r="F20" s="51">
        <v>10.6</v>
      </c>
      <c r="G20" s="51">
        <v>41</v>
      </c>
      <c r="H20" s="51">
        <v>291</v>
      </c>
    </row>
    <row r="21" spans="1:8" ht="15" customHeight="1" x14ac:dyDescent="0.25">
      <c r="A21" s="48">
        <v>81</v>
      </c>
      <c r="B21" s="100" t="s">
        <v>56</v>
      </c>
      <c r="C21" s="101"/>
      <c r="D21" s="64">
        <v>200</v>
      </c>
      <c r="E21" s="51">
        <v>0.25</v>
      </c>
      <c r="F21" s="51">
        <v>0.25</v>
      </c>
      <c r="G21" s="51">
        <v>25.35</v>
      </c>
      <c r="H21" s="51">
        <v>104</v>
      </c>
    </row>
    <row r="22" spans="1:8" x14ac:dyDescent="0.25">
      <c r="A22" s="51">
        <v>40</v>
      </c>
      <c r="B22" s="100" t="s">
        <v>48</v>
      </c>
      <c r="C22" s="101"/>
      <c r="D22" s="51">
        <v>200</v>
      </c>
      <c r="E22" s="51">
        <v>0</v>
      </c>
      <c r="F22" s="51">
        <v>0</v>
      </c>
      <c r="G22" s="51">
        <v>11.2</v>
      </c>
      <c r="H22" s="51">
        <v>45</v>
      </c>
    </row>
    <row r="23" spans="1:8" x14ac:dyDescent="0.25">
      <c r="A23" s="56">
        <v>6</v>
      </c>
      <c r="B23" s="102" t="s">
        <v>15</v>
      </c>
      <c r="C23" s="103"/>
      <c r="D23" s="44">
        <v>60</v>
      </c>
      <c r="E23" s="45">
        <v>5.46</v>
      </c>
      <c r="F23" s="45">
        <v>0.48</v>
      </c>
      <c r="G23" s="45">
        <v>29.52</v>
      </c>
      <c r="H23" s="45">
        <v>141</v>
      </c>
    </row>
    <row r="24" spans="1:8" x14ac:dyDescent="0.25">
      <c r="A24" s="107" t="s">
        <v>16</v>
      </c>
      <c r="B24" s="108"/>
      <c r="C24" s="109"/>
      <c r="D24" s="59">
        <v>727</v>
      </c>
      <c r="E24" s="53">
        <f>SUM(E19:E23)</f>
        <v>16.04</v>
      </c>
      <c r="F24" s="53">
        <f>SUM(F19:F23)</f>
        <v>13.96</v>
      </c>
      <c r="G24" s="53">
        <f t="shared" ref="G24" si="1">SUM(G19:G23)</f>
        <v>107.07</v>
      </c>
      <c r="H24" s="53">
        <f>SUM(H19:H23)</f>
        <v>616</v>
      </c>
    </row>
    <row r="25" spans="1:8" x14ac:dyDescent="0.25">
      <c r="A25" s="63" t="s">
        <v>31</v>
      </c>
      <c r="B25" s="62"/>
      <c r="C25" s="35"/>
      <c r="D25" s="137" t="s">
        <v>85</v>
      </c>
      <c r="E25" s="138"/>
      <c r="F25" s="138"/>
      <c r="G25" s="138"/>
      <c r="H25" s="71"/>
    </row>
    <row r="26" spans="1:8" x14ac:dyDescent="0.25">
      <c r="A26" s="62" t="s">
        <v>24</v>
      </c>
      <c r="B26" s="62"/>
      <c r="C26" s="62"/>
      <c r="D26" s="140" t="s">
        <v>2</v>
      </c>
      <c r="E26" s="140"/>
      <c r="F26" s="140"/>
      <c r="G26" s="62"/>
      <c r="H26" s="62"/>
    </row>
    <row r="27" spans="1:8" x14ac:dyDescent="0.25">
      <c r="A27" s="123" t="s">
        <v>3</v>
      </c>
      <c r="B27" s="125" t="s">
        <v>4</v>
      </c>
      <c r="C27" s="126"/>
      <c r="D27" s="105" t="s">
        <v>5</v>
      </c>
      <c r="E27" s="129" t="s">
        <v>6</v>
      </c>
      <c r="F27" s="130"/>
      <c r="G27" s="131"/>
      <c r="H27" s="105" t="s">
        <v>7</v>
      </c>
    </row>
    <row r="28" spans="1:8" x14ac:dyDescent="0.25">
      <c r="A28" s="124"/>
      <c r="B28" s="127"/>
      <c r="C28" s="128"/>
      <c r="D28" s="106"/>
      <c r="E28" s="53" t="s">
        <v>8</v>
      </c>
      <c r="F28" s="53" t="s">
        <v>9</v>
      </c>
      <c r="G28" s="53" t="s">
        <v>10</v>
      </c>
      <c r="H28" s="106"/>
    </row>
    <row r="29" spans="1:8" x14ac:dyDescent="0.25">
      <c r="A29" s="52">
        <v>1</v>
      </c>
      <c r="B29" s="132">
        <v>2</v>
      </c>
      <c r="C29" s="133"/>
      <c r="D29" s="52">
        <v>3</v>
      </c>
      <c r="E29" s="52">
        <v>4</v>
      </c>
      <c r="F29" s="52">
        <v>5</v>
      </c>
      <c r="G29" s="52">
        <v>6</v>
      </c>
      <c r="H29" s="52">
        <v>7</v>
      </c>
    </row>
    <row r="30" spans="1:8" x14ac:dyDescent="0.25">
      <c r="A30" s="120" t="s">
        <v>11</v>
      </c>
      <c r="B30" s="121"/>
      <c r="C30" s="121"/>
      <c r="D30" s="121"/>
      <c r="E30" s="121"/>
      <c r="F30" s="121"/>
      <c r="G30" s="121"/>
      <c r="H30" s="122"/>
    </row>
    <row r="31" spans="1:8" x14ac:dyDescent="0.25">
      <c r="A31" s="48">
        <v>16</v>
      </c>
      <c r="B31" s="100" t="s">
        <v>32</v>
      </c>
      <c r="C31" s="101"/>
      <c r="D31" s="48" t="s">
        <v>27</v>
      </c>
      <c r="E31" s="48">
        <v>10</v>
      </c>
      <c r="F31" s="48">
        <v>10.1</v>
      </c>
      <c r="G31" s="48">
        <v>51.1</v>
      </c>
      <c r="H31" s="48">
        <v>336</v>
      </c>
    </row>
    <row r="32" spans="1:8" x14ac:dyDescent="0.25">
      <c r="A32" s="48">
        <v>39</v>
      </c>
      <c r="B32" s="146" t="s">
        <v>107</v>
      </c>
      <c r="C32" s="147"/>
      <c r="D32" s="47" t="s">
        <v>33</v>
      </c>
      <c r="E32" s="40">
        <v>2.8</v>
      </c>
      <c r="F32" s="40">
        <v>3.2</v>
      </c>
      <c r="G32" s="40">
        <v>10.1</v>
      </c>
      <c r="H32" s="40">
        <v>82</v>
      </c>
    </row>
    <row r="33" spans="1:8" x14ac:dyDescent="0.25">
      <c r="A33" s="48">
        <v>12</v>
      </c>
      <c r="B33" s="100" t="s">
        <v>14</v>
      </c>
      <c r="C33" s="101"/>
      <c r="D33" s="51">
        <v>200</v>
      </c>
      <c r="E33" s="65">
        <v>0.1</v>
      </c>
      <c r="F33" s="65">
        <v>0</v>
      </c>
      <c r="G33" s="65">
        <v>9.1</v>
      </c>
      <c r="H33" s="65">
        <v>35</v>
      </c>
    </row>
    <row r="34" spans="1:8" x14ac:dyDescent="0.25">
      <c r="A34" s="56">
        <v>6</v>
      </c>
      <c r="B34" s="102" t="s">
        <v>15</v>
      </c>
      <c r="C34" s="103"/>
      <c r="D34" s="44">
        <v>60</v>
      </c>
      <c r="E34" s="45">
        <v>5.46</v>
      </c>
      <c r="F34" s="45">
        <v>0.48</v>
      </c>
      <c r="G34" s="45">
        <v>29.52</v>
      </c>
      <c r="H34" s="45">
        <v>141</v>
      </c>
    </row>
    <row r="35" spans="1:8" x14ac:dyDescent="0.25">
      <c r="A35" s="112" t="s">
        <v>34</v>
      </c>
      <c r="B35" s="113"/>
      <c r="C35" s="113"/>
      <c r="D35" s="92">
        <v>617</v>
      </c>
      <c r="E35" s="53">
        <f>SUM(E31:E34)</f>
        <v>18.36</v>
      </c>
      <c r="F35" s="53">
        <f t="shared" ref="F35:H35" si="2">SUM(F31:F34)</f>
        <v>13.780000000000001</v>
      </c>
      <c r="G35" s="53">
        <f t="shared" si="2"/>
        <v>99.82</v>
      </c>
      <c r="H35" s="53">
        <f t="shared" si="2"/>
        <v>594</v>
      </c>
    </row>
    <row r="36" spans="1:8" x14ac:dyDescent="0.25">
      <c r="A36" s="63" t="s">
        <v>39</v>
      </c>
      <c r="B36" s="62"/>
      <c r="C36" s="35"/>
      <c r="D36" s="137" t="s">
        <v>85</v>
      </c>
      <c r="E36" s="138"/>
      <c r="F36" s="138"/>
      <c r="G36" s="138"/>
      <c r="H36" s="71"/>
    </row>
    <row r="37" spans="1:8" x14ac:dyDescent="0.25">
      <c r="A37" s="62" t="s">
        <v>24</v>
      </c>
      <c r="B37" s="62"/>
      <c r="C37" s="62"/>
      <c r="D37" s="140" t="s">
        <v>2</v>
      </c>
      <c r="E37" s="140"/>
      <c r="F37" s="140"/>
      <c r="G37" s="62"/>
      <c r="H37" s="62"/>
    </row>
    <row r="38" spans="1:8" x14ac:dyDescent="0.25">
      <c r="A38" s="123" t="s">
        <v>3</v>
      </c>
      <c r="B38" s="125" t="s">
        <v>4</v>
      </c>
      <c r="C38" s="126"/>
      <c r="D38" s="105" t="s">
        <v>5</v>
      </c>
      <c r="E38" s="129" t="s">
        <v>6</v>
      </c>
      <c r="F38" s="130"/>
      <c r="G38" s="131"/>
      <c r="H38" s="105" t="s">
        <v>7</v>
      </c>
    </row>
    <row r="39" spans="1:8" x14ac:dyDescent="0.25">
      <c r="A39" s="124"/>
      <c r="B39" s="127"/>
      <c r="C39" s="128"/>
      <c r="D39" s="106"/>
      <c r="E39" s="53" t="s">
        <v>8</v>
      </c>
      <c r="F39" s="53" t="s">
        <v>9</v>
      </c>
      <c r="G39" s="53" t="s">
        <v>10</v>
      </c>
      <c r="H39" s="106"/>
    </row>
    <row r="40" spans="1:8" x14ac:dyDescent="0.25">
      <c r="A40" s="52">
        <v>1</v>
      </c>
      <c r="B40" s="132">
        <v>2</v>
      </c>
      <c r="C40" s="133"/>
      <c r="D40" s="52">
        <v>3</v>
      </c>
      <c r="E40" s="52">
        <v>4</v>
      </c>
      <c r="F40" s="52">
        <v>5</v>
      </c>
      <c r="G40" s="52">
        <v>6</v>
      </c>
      <c r="H40" s="52">
        <v>7</v>
      </c>
    </row>
    <row r="41" spans="1:8" x14ac:dyDescent="0.25">
      <c r="A41" s="120" t="s">
        <v>11</v>
      </c>
      <c r="B41" s="121"/>
      <c r="C41" s="121"/>
      <c r="D41" s="121"/>
      <c r="E41" s="121"/>
      <c r="F41" s="121"/>
      <c r="G41" s="121"/>
      <c r="H41" s="122"/>
    </row>
    <row r="42" spans="1:8" ht="15" customHeight="1" x14ac:dyDescent="0.25">
      <c r="A42" s="69">
        <v>46</v>
      </c>
      <c r="B42" s="143" t="s">
        <v>29</v>
      </c>
      <c r="C42" s="144"/>
      <c r="D42" s="96">
        <v>220</v>
      </c>
      <c r="E42" s="96">
        <v>4.5</v>
      </c>
      <c r="F42" s="96">
        <v>7.2</v>
      </c>
      <c r="G42" s="96">
        <v>19.399999999999999</v>
      </c>
      <c r="H42" s="41">
        <v>203</v>
      </c>
    </row>
    <row r="43" spans="1:8" ht="15" customHeight="1" x14ac:dyDescent="0.25">
      <c r="A43" s="38">
        <v>30</v>
      </c>
      <c r="B43" s="145" t="s">
        <v>41</v>
      </c>
      <c r="C43" s="145"/>
      <c r="D43" s="51">
        <v>100</v>
      </c>
      <c r="E43" s="51">
        <v>16.399999999999999</v>
      </c>
      <c r="F43" s="51">
        <v>17.100000000000001</v>
      </c>
      <c r="G43" s="51">
        <v>2.7</v>
      </c>
      <c r="H43" s="51">
        <v>230</v>
      </c>
    </row>
    <row r="44" spans="1:8" ht="15" customHeight="1" x14ac:dyDescent="0.25">
      <c r="A44" s="48">
        <v>40</v>
      </c>
      <c r="B44" s="100" t="s">
        <v>48</v>
      </c>
      <c r="C44" s="101"/>
      <c r="D44" s="51">
        <v>200</v>
      </c>
      <c r="E44" s="51">
        <v>0</v>
      </c>
      <c r="F44" s="51">
        <v>0</v>
      </c>
      <c r="G44" s="51">
        <v>11.2</v>
      </c>
      <c r="H44" s="51">
        <v>45</v>
      </c>
    </row>
    <row r="45" spans="1:8" ht="15" customHeight="1" x14ac:dyDescent="0.25">
      <c r="A45" s="48">
        <v>25</v>
      </c>
      <c r="B45" s="100" t="s">
        <v>42</v>
      </c>
      <c r="C45" s="101"/>
      <c r="D45" s="51">
        <v>200</v>
      </c>
      <c r="E45" s="96">
        <v>3.3</v>
      </c>
      <c r="F45" s="96">
        <v>3.1</v>
      </c>
      <c r="G45" s="96">
        <v>13.6</v>
      </c>
      <c r="H45" s="96">
        <v>94</v>
      </c>
    </row>
    <row r="46" spans="1:8" ht="15" customHeight="1" x14ac:dyDescent="0.25">
      <c r="A46" s="56">
        <v>6</v>
      </c>
      <c r="B46" s="102" t="s">
        <v>15</v>
      </c>
      <c r="C46" s="103"/>
      <c r="D46" s="44">
        <v>60</v>
      </c>
      <c r="E46" s="45">
        <v>5.46</v>
      </c>
      <c r="F46" s="45">
        <v>0.48</v>
      </c>
      <c r="G46" s="45">
        <v>29.52</v>
      </c>
      <c r="H46" s="45">
        <v>141</v>
      </c>
    </row>
    <row r="47" spans="1:8" x14ac:dyDescent="0.25">
      <c r="A47" s="150" t="s">
        <v>49</v>
      </c>
      <c r="B47" s="151"/>
      <c r="C47" s="151"/>
      <c r="D47" s="21">
        <f>SUM(D42:D46)</f>
        <v>780</v>
      </c>
      <c r="E47" s="97">
        <f>SUM(E42:E46)</f>
        <v>29.66</v>
      </c>
      <c r="F47" s="97">
        <f>SUM(F42:F46)</f>
        <v>27.880000000000003</v>
      </c>
      <c r="G47" s="97">
        <f>SUM(G42:G46)</f>
        <v>76.42</v>
      </c>
      <c r="H47" s="90">
        <f>SUM(H42:H46)</f>
        <v>713</v>
      </c>
    </row>
    <row r="48" spans="1:8" x14ac:dyDescent="0.25">
      <c r="A48" s="62" t="s">
        <v>103</v>
      </c>
      <c r="B48" s="62"/>
      <c r="C48" s="62"/>
      <c r="D48" s="140" t="s">
        <v>2</v>
      </c>
      <c r="E48" s="140"/>
      <c r="F48" s="140"/>
      <c r="G48" s="62"/>
      <c r="H48" s="62"/>
    </row>
    <row r="49" spans="1:8" x14ac:dyDescent="0.25">
      <c r="A49" s="123" t="s">
        <v>3</v>
      </c>
      <c r="B49" s="125" t="s">
        <v>4</v>
      </c>
      <c r="C49" s="126"/>
      <c r="D49" s="105" t="s">
        <v>5</v>
      </c>
      <c r="E49" s="129" t="s">
        <v>6</v>
      </c>
      <c r="F49" s="130"/>
      <c r="G49" s="131"/>
      <c r="H49" s="105" t="s">
        <v>7</v>
      </c>
    </row>
    <row r="50" spans="1:8" x14ac:dyDescent="0.25">
      <c r="A50" s="124"/>
      <c r="B50" s="127"/>
      <c r="C50" s="128"/>
      <c r="D50" s="106"/>
      <c r="E50" s="53" t="s">
        <v>8</v>
      </c>
      <c r="F50" s="53" t="s">
        <v>9</v>
      </c>
      <c r="G50" s="53" t="s">
        <v>10</v>
      </c>
      <c r="H50" s="106"/>
    </row>
    <row r="51" spans="1:8" ht="15" customHeight="1" x14ac:dyDescent="0.25">
      <c r="A51" s="52">
        <v>1</v>
      </c>
      <c r="B51" s="132">
        <v>2</v>
      </c>
      <c r="C51" s="133"/>
      <c r="D51" s="52">
        <v>3</v>
      </c>
      <c r="E51" s="52">
        <v>4</v>
      </c>
      <c r="F51" s="52">
        <v>5</v>
      </c>
      <c r="G51" s="52">
        <v>6</v>
      </c>
      <c r="H51" s="52">
        <v>7</v>
      </c>
    </row>
    <row r="52" spans="1:8" x14ac:dyDescent="0.25">
      <c r="A52" s="120" t="s">
        <v>11</v>
      </c>
      <c r="B52" s="121"/>
      <c r="C52" s="121"/>
      <c r="D52" s="121"/>
      <c r="E52" s="121"/>
      <c r="F52" s="121"/>
      <c r="G52" s="121"/>
      <c r="H52" s="122"/>
    </row>
    <row r="53" spans="1:8" ht="15" customHeight="1" x14ac:dyDescent="0.25">
      <c r="A53" s="69">
        <v>77</v>
      </c>
      <c r="B53" s="118" t="s">
        <v>40</v>
      </c>
      <c r="C53" s="119"/>
      <c r="D53" s="96" t="s">
        <v>27</v>
      </c>
      <c r="E53" s="96">
        <v>14.4</v>
      </c>
      <c r="F53" s="96">
        <v>9.4</v>
      </c>
      <c r="G53" s="96">
        <v>63</v>
      </c>
      <c r="H53" s="41">
        <v>401</v>
      </c>
    </row>
    <row r="54" spans="1:8" ht="15" customHeight="1" x14ac:dyDescent="0.25">
      <c r="A54" s="38">
        <v>35</v>
      </c>
      <c r="B54" s="118" t="s">
        <v>102</v>
      </c>
      <c r="C54" s="119"/>
      <c r="D54" s="51" t="s">
        <v>81</v>
      </c>
      <c r="E54" s="51">
        <v>8.9499999999999993</v>
      </c>
      <c r="F54" s="51">
        <v>3</v>
      </c>
      <c r="G54" s="51">
        <v>14.2</v>
      </c>
      <c r="H54" s="51">
        <v>205</v>
      </c>
    </row>
    <row r="55" spans="1:8" ht="15" customHeight="1" x14ac:dyDescent="0.25">
      <c r="A55" s="48">
        <v>12</v>
      </c>
      <c r="B55" s="100" t="s">
        <v>14</v>
      </c>
      <c r="C55" s="101"/>
      <c r="D55" s="51">
        <v>200</v>
      </c>
      <c r="E55" s="51">
        <v>0.1</v>
      </c>
      <c r="F55" s="51">
        <v>0</v>
      </c>
      <c r="G55" s="51">
        <v>9.1</v>
      </c>
      <c r="H55" s="51">
        <v>35</v>
      </c>
    </row>
    <row r="56" spans="1:8" ht="15" customHeight="1" x14ac:dyDescent="0.25">
      <c r="A56" s="56">
        <v>6</v>
      </c>
      <c r="B56" s="102" t="s">
        <v>15</v>
      </c>
      <c r="C56" s="103"/>
      <c r="D56" s="44">
        <v>60</v>
      </c>
      <c r="E56" s="45">
        <v>5.46</v>
      </c>
      <c r="F56" s="45">
        <v>0.48</v>
      </c>
      <c r="G56" s="45">
        <v>29.52</v>
      </c>
      <c r="H56" s="45">
        <v>141</v>
      </c>
    </row>
    <row r="57" spans="1:8" x14ac:dyDescent="0.25">
      <c r="A57" s="134" t="s">
        <v>49</v>
      </c>
      <c r="B57" s="135"/>
      <c r="C57" s="136"/>
      <c r="D57" s="21">
        <v>827</v>
      </c>
      <c r="E57" s="97">
        <f>SUM(E53:E56)</f>
        <v>28.910000000000004</v>
      </c>
      <c r="F57" s="97">
        <f>SUM(F53:F56)</f>
        <v>12.88</v>
      </c>
      <c r="G57" s="97">
        <f>SUM(G53:G56)</f>
        <v>115.82</v>
      </c>
      <c r="H57" s="90">
        <f>SUM(H53:H56)</f>
        <v>782</v>
      </c>
    </row>
    <row r="58" spans="1:8" x14ac:dyDescent="0.25">
      <c r="A58" s="63" t="s">
        <v>52</v>
      </c>
      <c r="B58" s="62"/>
      <c r="C58" s="35"/>
      <c r="D58" s="137" t="s">
        <v>85</v>
      </c>
      <c r="E58" s="138"/>
      <c r="F58" s="138"/>
      <c r="G58" s="138"/>
      <c r="H58" s="71"/>
    </row>
    <row r="59" spans="1:8" x14ac:dyDescent="0.25">
      <c r="A59" s="62" t="s">
        <v>53</v>
      </c>
      <c r="B59" s="62"/>
      <c r="C59" s="62"/>
      <c r="D59" s="140" t="s">
        <v>2</v>
      </c>
      <c r="E59" s="140"/>
      <c r="F59" s="140"/>
      <c r="G59" s="62"/>
      <c r="H59" s="62"/>
    </row>
    <row r="60" spans="1:8" x14ac:dyDescent="0.25">
      <c r="A60" s="123" t="s">
        <v>3</v>
      </c>
      <c r="B60" s="125" t="s">
        <v>4</v>
      </c>
      <c r="C60" s="126"/>
      <c r="D60" s="105" t="s">
        <v>5</v>
      </c>
      <c r="E60" s="129" t="s">
        <v>6</v>
      </c>
      <c r="F60" s="130"/>
      <c r="G60" s="131"/>
      <c r="H60" s="105" t="s">
        <v>7</v>
      </c>
    </row>
    <row r="61" spans="1:8" x14ac:dyDescent="0.25">
      <c r="A61" s="124"/>
      <c r="B61" s="127"/>
      <c r="C61" s="128"/>
      <c r="D61" s="106"/>
      <c r="E61" s="53" t="s">
        <v>8</v>
      </c>
      <c r="F61" s="53" t="s">
        <v>9</v>
      </c>
      <c r="G61" s="53" t="s">
        <v>10</v>
      </c>
      <c r="H61" s="106"/>
    </row>
    <row r="62" spans="1:8" x14ac:dyDescent="0.25">
      <c r="A62" s="52">
        <v>1</v>
      </c>
      <c r="B62" s="132">
        <v>2</v>
      </c>
      <c r="C62" s="133"/>
      <c r="D62" s="52">
        <v>3</v>
      </c>
      <c r="E62" s="52">
        <v>4</v>
      </c>
      <c r="F62" s="52">
        <v>5</v>
      </c>
      <c r="G62" s="52">
        <v>6</v>
      </c>
      <c r="H62" s="52">
        <v>7</v>
      </c>
    </row>
    <row r="63" spans="1:8" x14ac:dyDescent="0.25">
      <c r="A63" s="120" t="s">
        <v>11</v>
      </c>
      <c r="B63" s="121"/>
      <c r="C63" s="121"/>
      <c r="D63" s="121"/>
      <c r="E63" s="121"/>
      <c r="F63" s="121"/>
      <c r="G63" s="121"/>
      <c r="H63" s="122"/>
    </row>
    <row r="64" spans="1:8" x14ac:dyDescent="0.25">
      <c r="A64" s="58">
        <v>30</v>
      </c>
      <c r="B64" s="148" t="s">
        <v>41</v>
      </c>
      <c r="C64" s="149"/>
      <c r="D64" s="53">
        <v>100</v>
      </c>
      <c r="E64" s="53">
        <v>16.399999999999999</v>
      </c>
      <c r="F64" s="53">
        <v>17.100000000000001</v>
      </c>
      <c r="G64" s="53">
        <v>2.7</v>
      </c>
      <c r="H64" s="53">
        <v>232</v>
      </c>
    </row>
    <row r="65" spans="1:8" x14ac:dyDescent="0.25">
      <c r="A65" s="58">
        <v>24</v>
      </c>
      <c r="B65" s="100" t="s">
        <v>12</v>
      </c>
      <c r="C65" s="101"/>
      <c r="D65" s="55" t="s">
        <v>13</v>
      </c>
      <c r="E65" s="53">
        <v>8.1</v>
      </c>
      <c r="F65" s="53">
        <v>7.2</v>
      </c>
      <c r="G65" s="53">
        <v>48.2</v>
      </c>
      <c r="H65" s="53">
        <v>295</v>
      </c>
    </row>
    <row r="66" spans="1:8" ht="15" customHeight="1" x14ac:dyDescent="0.25">
      <c r="A66" s="58">
        <v>12</v>
      </c>
      <c r="B66" s="100" t="s">
        <v>14</v>
      </c>
      <c r="C66" s="101"/>
      <c r="D66" s="55" t="s">
        <v>89</v>
      </c>
      <c r="E66" s="95">
        <v>0.1</v>
      </c>
      <c r="F66" s="95">
        <v>0</v>
      </c>
      <c r="G66" s="95">
        <v>9.1</v>
      </c>
      <c r="H66" s="95">
        <v>35</v>
      </c>
    </row>
    <row r="67" spans="1:8" x14ac:dyDescent="0.25">
      <c r="A67" s="56">
        <v>6</v>
      </c>
      <c r="B67" s="102" t="s">
        <v>15</v>
      </c>
      <c r="C67" s="103"/>
      <c r="D67" s="44">
        <v>60</v>
      </c>
      <c r="E67" s="45">
        <v>5.46</v>
      </c>
      <c r="F67" s="45">
        <v>0.48</v>
      </c>
      <c r="G67" s="45">
        <v>29.52</v>
      </c>
      <c r="H67" s="45">
        <v>141</v>
      </c>
    </row>
    <row r="68" spans="1:8" x14ac:dyDescent="0.25">
      <c r="A68" s="157" t="s">
        <v>34</v>
      </c>
      <c r="B68" s="158"/>
      <c r="C68" s="159"/>
      <c r="D68" s="93" t="s">
        <v>95</v>
      </c>
      <c r="E68" s="53">
        <f>SUM(E64:E67)</f>
        <v>30.060000000000002</v>
      </c>
      <c r="F68" s="53">
        <f>SUM(F64:F67)</f>
        <v>24.78</v>
      </c>
      <c r="G68" s="53">
        <f>SUM(G64:G67)</f>
        <v>89.52000000000001</v>
      </c>
      <c r="H68" s="53">
        <f>SUM(H64:H67)</f>
        <v>703</v>
      </c>
    </row>
    <row r="69" spans="1:8" x14ac:dyDescent="0.25">
      <c r="A69" s="63" t="s">
        <v>57</v>
      </c>
      <c r="B69" s="62"/>
      <c r="C69" s="35"/>
      <c r="D69" s="137" t="s">
        <v>85</v>
      </c>
      <c r="E69" s="138"/>
      <c r="F69" s="138"/>
      <c r="G69" s="138"/>
      <c r="H69" s="71"/>
    </row>
    <row r="70" spans="1:8" x14ac:dyDescent="0.25">
      <c r="A70" s="62" t="s">
        <v>53</v>
      </c>
      <c r="B70" s="62"/>
      <c r="C70" s="62"/>
      <c r="D70" s="140" t="s">
        <v>2</v>
      </c>
      <c r="E70" s="140"/>
      <c r="F70" s="140"/>
      <c r="G70" s="62"/>
      <c r="H70" s="62"/>
    </row>
    <row r="71" spans="1:8" x14ac:dyDescent="0.25">
      <c r="A71" s="123" t="s">
        <v>3</v>
      </c>
      <c r="B71" s="125" t="s">
        <v>4</v>
      </c>
      <c r="C71" s="126"/>
      <c r="D71" s="105" t="s">
        <v>5</v>
      </c>
      <c r="E71" s="129" t="s">
        <v>6</v>
      </c>
      <c r="F71" s="130"/>
      <c r="G71" s="131"/>
      <c r="H71" s="105" t="s">
        <v>7</v>
      </c>
    </row>
    <row r="72" spans="1:8" x14ac:dyDescent="0.25">
      <c r="A72" s="124"/>
      <c r="B72" s="127"/>
      <c r="C72" s="128"/>
      <c r="D72" s="106"/>
      <c r="E72" s="53" t="s">
        <v>8</v>
      </c>
      <c r="F72" s="53" t="s">
        <v>9</v>
      </c>
      <c r="G72" s="53" t="s">
        <v>10</v>
      </c>
      <c r="H72" s="106"/>
    </row>
    <row r="73" spans="1:8" x14ac:dyDescent="0.25">
      <c r="A73" s="52">
        <v>1</v>
      </c>
      <c r="B73" s="132">
        <v>2</v>
      </c>
      <c r="C73" s="133"/>
      <c r="D73" s="52">
        <v>3</v>
      </c>
      <c r="E73" s="52">
        <v>4</v>
      </c>
      <c r="F73" s="52">
        <v>5</v>
      </c>
      <c r="G73" s="52">
        <v>6</v>
      </c>
      <c r="H73" s="52">
        <v>7</v>
      </c>
    </row>
    <row r="74" spans="1:8" x14ac:dyDescent="0.25">
      <c r="A74" s="120" t="s">
        <v>11</v>
      </c>
      <c r="B74" s="121"/>
      <c r="C74" s="121"/>
      <c r="D74" s="121"/>
      <c r="E74" s="121"/>
      <c r="F74" s="121"/>
      <c r="G74" s="121"/>
      <c r="H74" s="122"/>
    </row>
    <row r="75" spans="1:8" ht="18.75" customHeight="1" x14ac:dyDescent="0.25">
      <c r="A75" s="67">
        <v>138</v>
      </c>
      <c r="B75" s="141" t="s">
        <v>91</v>
      </c>
      <c r="C75" s="142"/>
      <c r="D75" s="43">
        <v>180</v>
      </c>
      <c r="E75" s="43">
        <v>15.21</v>
      </c>
      <c r="F75" s="43">
        <v>16.55</v>
      </c>
      <c r="G75" s="43">
        <v>37.28</v>
      </c>
      <c r="H75" s="43">
        <v>360</v>
      </c>
    </row>
    <row r="76" spans="1:8" ht="29.25" customHeight="1" x14ac:dyDescent="0.25">
      <c r="A76" s="48">
        <v>29</v>
      </c>
      <c r="B76" s="100" t="s">
        <v>96</v>
      </c>
      <c r="C76" s="101"/>
      <c r="D76" s="51">
        <v>200</v>
      </c>
      <c r="E76" s="51">
        <v>0</v>
      </c>
      <c r="F76" s="51">
        <v>0</v>
      </c>
      <c r="G76" s="51">
        <v>20</v>
      </c>
      <c r="H76" s="66">
        <v>76</v>
      </c>
    </row>
    <row r="77" spans="1:8" ht="15" customHeight="1" x14ac:dyDescent="0.25">
      <c r="A77" s="48">
        <v>6</v>
      </c>
      <c r="B77" s="100" t="s">
        <v>15</v>
      </c>
      <c r="C77" s="101"/>
      <c r="D77" s="50">
        <v>60</v>
      </c>
      <c r="E77" s="48">
        <v>5.46</v>
      </c>
      <c r="F77" s="48">
        <v>0.48</v>
      </c>
      <c r="G77" s="48">
        <v>29.52</v>
      </c>
      <c r="H77" s="50">
        <v>141</v>
      </c>
    </row>
    <row r="78" spans="1:8" ht="15" customHeight="1" x14ac:dyDescent="0.25">
      <c r="A78" s="56"/>
      <c r="B78" s="102"/>
      <c r="C78" s="103"/>
      <c r="D78" s="44"/>
      <c r="E78" s="45"/>
      <c r="F78" s="45"/>
      <c r="G78" s="45"/>
      <c r="H78" s="45"/>
    </row>
    <row r="79" spans="1:8" x14ac:dyDescent="0.25">
      <c r="A79" s="112"/>
      <c r="B79" s="113"/>
      <c r="C79" s="114"/>
      <c r="D79" s="59">
        <v>440</v>
      </c>
      <c r="E79" s="83">
        <f>SUM(E75:E78)</f>
        <v>20.67</v>
      </c>
      <c r="F79" s="83">
        <f>SUM(F75:F77)</f>
        <v>17.03</v>
      </c>
      <c r="G79" s="83">
        <f>SUM(G75:G77)</f>
        <v>86.8</v>
      </c>
      <c r="H79" s="83">
        <f>SUM(H75:H78)</f>
        <v>577</v>
      </c>
    </row>
    <row r="80" spans="1:8" x14ac:dyDescent="0.25">
      <c r="A80" s="63" t="s">
        <v>61</v>
      </c>
      <c r="B80" s="62"/>
      <c r="C80" s="35"/>
      <c r="D80" s="137" t="s">
        <v>85</v>
      </c>
      <c r="E80" s="138"/>
      <c r="F80" s="138"/>
      <c r="G80" s="138"/>
      <c r="H80" s="71"/>
    </row>
    <row r="81" spans="1:8" x14ac:dyDescent="0.25">
      <c r="A81" s="62" t="s">
        <v>53</v>
      </c>
      <c r="B81" s="62"/>
      <c r="C81" s="62"/>
      <c r="D81" s="140" t="s">
        <v>2</v>
      </c>
      <c r="E81" s="140"/>
      <c r="F81" s="140"/>
      <c r="G81" s="62"/>
      <c r="H81" s="62"/>
    </row>
    <row r="82" spans="1:8" x14ac:dyDescent="0.25">
      <c r="A82" s="123" t="s">
        <v>3</v>
      </c>
      <c r="B82" s="125" t="s">
        <v>4</v>
      </c>
      <c r="C82" s="126"/>
      <c r="D82" s="105" t="s">
        <v>5</v>
      </c>
      <c r="E82" s="129" t="s">
        <v>6</v>
      </c>
      <c r="F82" s="130"/>
      <c r="G82" s="131"/>
      <c r="H82" s="105" t="s">
        <v>7</v>
      </c>
    </row>
    <row r="83" spans="1:8" x14ac:dyDescent="0.25">
      <c r="A83" s="124"/>
      <c r="B83" s="127"/>
      <c r="C83" s="128"/>
      <c r="D83" s="106"/>
      <c r="E83" s="53" t="s">
        <v>8</v>
      </c>
      <c r="F83" s="53" t="s">
        <v>9</v>
      </c>
      <c r="G83" s="53" t="s">
        <v>10</v>
      </c>
      <c r="H83" s="106"/>
    </row>
    <row r="84" spans="1:8" x14ac:dyDescent="0.25">
      <c r="A84" s="52">
        <v>1</v>
      </c>
      <c r="B84" s="132">
        <v>2</v>
      </c>
      <c r="C84" s="133"/>
      <c r="D84" s="52">
        <v>3</v>
      </c>
      <c r="E84" s="52">
        <v>4</v>
      </c>
      <c r="F84" s="52">
        <v>5</v>
      </c>
      <c r="G84" s="52">
        <v>6</v>
      </c>
      <c r="H84" s="52">
        <v>7</v>
      </c>
    </row>
    <row r="85" spans="1:8" x14ac:dyDescent="0.25">
      <c r="A85" s="120" t="s">
        <v>11</v>
      </c>
      <c r="B85" s="121"/>
      <c r="C85" s="121"/>
      <c r="D85" s="121"/>
      <c r="E85" s="121"/>
      <c r="F85" s="121"/>
      <c r="G85" s="121"/>
      <c r="H85" s="122"/>
    </row>
    <row r="86" spans="1:8" x14ac:dyDescent="0.25">
      <c r="A86" s="58">
        <v>192</v>
      </c>
      <c r="B86" s="148" t="s">
        <v>109</v>
      </c>
      <c r="C86" s="149"/>
      <c r="D86" s="95" t="s">
        <v>27</v>
      </c>
      <c r="E86" s="95">
        <v>10</v>
      </c>
      <c r="F86" s="95">
        <v>12.7</v>
      </c>
      <c r="G86" s="95">
        <v>43.7</v>
      </c>
      <c r="H86" s="95">
        <v>330</v>
      </c>
    </row>
    <row r="87" spans="1:8" ht="15" customHeight="1" x14ac:dyDescent="0.25">
      <c r="A87" s="58">
        <v>14</v>
      </c>
      <c r="B87" s="100" t="s">
        <v>99</v>
      </c>
      <c r="C87" s="101"/>
      <c r="D87" s="55" t="s">
        <v>89</v>
      </c>
      <c r="E87" s="95">
        <v>0.5</v>
      </c>
      <c r="F87" s="95">
        <v>0.1</v>
      </c>
      <c r="G87" s="95">
        <v>31.2</v>
      </c>
      <c r="H87" s="95">
        <v>121</v>
      </c>
    </row>
    <row r="88" spans="1:8" ht="15" customHeight="1" x14ac:dyDescent="0.25">
      <c r="A88" s="48">
        <v>12</v>
      </c>
      <c r="B88" s="100" t="s">
        <v>48</v>
      </c>
      <c r="C88" s="101"/>
      <c r="D88" s="51">
        <v>200</v>
      </c>
      <c r="E88" s="94">
        <v>0</v>
      </c>
      <c r="F88" s="94">
        <v>0</v>
      </c>
      <c r="G88" s="94">
        <v>11.2</v>
      </c>
      <c r="H88" s="94">
        <v>45</v>
      </c>
    </row>
    <row r="89" spans="1:8" ht="15" customHeight="1" x14ac:dyDescent="0.25">
      <c r="A89" s="56">
        <v>6</v>
      </c>
      <c r="B89" s="102" t="s">
        <v>15</v>
      </c>
      <c r="C89" s="103"/>
      <c r="D89" s="44">
        <v>60</v>
      </c>
      <c r="E89" s="45">
        <v>5.46</v>
      </c>
      <c r="F89" s="45">
        <v>0.48</v>
      </c>
      <c r="G89" s="45">
        <v>29.52</v>
      </c>
      <c r="H89" s="45">
        <v>141</v>
      </c>
    </row>
    <row r="90" spans="1:8" x14ac:dyDescent="0.25">
      <c r="A90" s="157" t="s">
        <v>34</v>
      </c>
      <c r="B90" s="158"/>
      <c r="C90" s="159"/>
      <c r="D90" s="93" t="s">
        <v>95</v>
      </c>
      <c r="E90" s="95">
        <f>SUM(E86:E89)</f>
        <v>15.96</v>
      </c>
      <c r="F90" s="95">
        <f t="shared" ref="F90:H90" si="3">SUM(F86:F89)</f>
        <v>13.28</v>
      </c>
      <c r="G90" s="95">
        <f t="shared" si="3"/>
        <v>115.62</v>
      </c>
      <c r="H90" s="95">
        <f t="shared" si="3"/>
        <v>637</v>
      </c>
    </row>
    <row r="91" spans="1:8" x14ac:dyDescent="0.25">
      <c r="A91" s="63" t="s">
        <v>62</v>
      </c>
      <c r="B91" s="62"/>
      <c r="C91" s="35"/>
      <c r="D91" s="137" t="s">
        <v>85</v>
      </c>
      <c r="E91" s="138"/>
      <c r="F91" s="138"/>
      <c r="G91" s="138"/>
      <c r="H91" s="71"/>
    </row>
    <row r="92" spans="1:8" x14ac:dyDescent="0.25">
      <c r="A92" s="62" t="s">
        <v>53</v>
      </c>
      <c r="B92" s="62"/>
      <c r="C92" s="62"/>
      <c r="D92" s="140" t="s">
        <v>2</v>
      </c>
      <c r="E92" s="140"/>
      <c r="F92" s="140"/>
      <c r="G92" s="62"/>
      <c r="H92" s="62"/>
    </row>
    <row r="93" spans="1:8" x14ac:dyDescent="0.25">
      <c r="A93" s="123" t="s">
        <v>3</v>
      </c>
      <c r="B93" s="125" t="s">
        <v>4</v>
      </c>
      <c r="C93" s="126"/>
      <c r="D93" s="105" t="s">
        <v>5</v>
      </c>
      <c r="E93" s="129" t="s">
        <v>6</v>
      </c>
      <c r="F93" s="130"/>
      <c r="G93" s="131"/>
      <c r="H93" s="105" t="s">
        <v>7</v>
      </c>
    </row>
    <row r="94" spans="1:8" x14ac:dyDescent="0.25">
      <c r="A94" s="124"/>
      <c r="B94" s="127"/>
      <c r="C94" s="128"/>
      <c r="D94" s="106"/>
      <c r="E94" s="53" t="s">
        <v>8</v>
      </c>
      <c r="F94" s="53" t="s">
        <v>9</v>
      </c>
      <c r="G94" s="53" t="s">
        <v>10</v>
      </c>
      <c r="H94" s="106"/>
    </row>
    <row r="95" spans="1:8" x14ac:dyDescent="0.25">
      <c r="A95" s="52">
        <v>1</v>
      </c>
      <c r="B95" s="132">
        <v>2</v>
      </c>
      <c r="C95" s="133"/>
      <c r="D95" s="52">
        <v>3</v>
      </c>
      <c r="E95" s="52">
        <v>4</v>
      </c>
      <c r="F95" s="52">
        <v>5</v>
      </c>
      <c r="G95" s="52">
        <v>6</v>
      </c>
      <c r="H95" s="52">
        <v>7</v>
      </c>
    </row>
    <row r="96" spans="1:8" x14ac:dyDescent="0.25">
      <c r="A96" s="120" t="s">
        <v>11</v>
      </c>
      <c r="B96" s="121"/>
      <c r="C96" s="121"/>
      <c r="D96" s="121"/>
      <c r="E96" s="121"/>
      <c r="F96" s="121"/>
      <c r="G96" s="121"/>
      <c r="H96" s="122"/>
    </row>
    <row r="97" spans="1:8" ht="43.5" customHeight="1" x14ac:dyDescent="0.25">
      <c r="A97" s="67">
        <v>33</v>
      </c>
      <c r="B97" s="141" t="s">
        <v>98</v>
      </c>
      <c r="C97" s="142"/>
      <c r="D97" s="43" t="s">
        <v>81</v>
      </c>
      <c r="E97" s="43">
        <v>12.4</v>
      </c>
      <c r="F97" s="43">
        <v>14</v>
      </c>
      <c r="G97" s="43">
        <v>9.9</v>
      </c>
      <c r="H97" s="43">
        <v>208</v>
      </c>
    </row>
    <row r="98" spans="1:8" ht="15" customHeight="1" x14ac:dyDescent="0.25">
      <c r="A98" s="48">
        <v>23</v>
      </c>
      <c r="B98" s="100" t="s">
        <v>58</v>
      </c>
      <c r="C98" s="101"/>
      <c r="D98" s="51" t="s">
        <v>27</v>
      </c>
      <c r="E98" s="51">
        <v>7.2</v>
      </c>
      <c r="F98" s="51">
        <v>10</v>
      </c>
      <c r="G98" s="51">
        <v>50.1</v>
      </c>
      <c r="H98" s="66">
        <v>321</v>
      </c>
    </row>
    <row r="99" spans="1:8" ht="15" customHeight="1" x14ac:dyDescent="0.25">
      <c r="A99" s="48">
        <v>11</v>
      </c>
      <c r="B99" s="100" t="s">
        <v>59</v>
      </c>
      <c r="C99" s="101"/>
      <c r="D99" s="50">
        <v>200</v>
      </c>
      <c r="E99" s="48">
        <v>0.1</v>
      </c>
      <c r="F99" s="48">
        <v>0</v>
      </c>
      <c r="G99" s="48">
        <v>9.3000000000000007</v>
      </c>
      <c r="H99" s="50">
        <v>37</v>
      </c>
    </row>
    <row r="100" spans="1:8" ht="15" customHeight="1" x14ac:dyDescent="0.25">
      <c r="A100" s="56">
        <v>6</v>
      </c>
      <c r="B100" s="102" t="s">
        <v>15</v>
      </c>
      <c r="C100" s="103"/>
      <c r="D100" s="44">
        <v>60</v>
      </c>
      <c r="E100" s="45">
        <v>5.46</v>
      </c>
      <c r="F100" s="45">
        <v>0.48</v>
      </c>
      <c r="G100" s="45">
        <v>29.52</v>
      </c>
      <c r="H100" s="45">
        <v>141</v>
      </c>
    </row>
    <row r="101" spans="1:8" x14ac:dyDescent="0.25">
      <c r="A101" s="112" t="s">
        <v>34</v>
      </c>
      <c r="B101" s="113"/>
      <c r="C101" s="114"/>
      <c r="D101" s="59">
        <v>627</v>
      </c>
      <c r="E101" s="88">
        <f>SUM(E97:E100)</f>
        <v>25.160000000000004</v>
      </c>
      <c r="F101" s="88">
        <f>SUM(F97:F100)</f>
        <v>24.48</v>
      </c>
      <c r="G101" s="88">
        <f>SUM(G97:G100)</f>
        <v>98.82</v>
      </c>
      <c r="H101" s="88">
        <f>SUM(H97:H100)</f>
        <v>707</v>
      </c>
    </row>
    <row r="102" spans="1:8" x14ac:dyDescent="0.25">
      <c r="A102" s="63" t="s">
        <v>66</v>
      </c>
      <c r="B102" s="62"/>
      <c r="C102" s="35"/>
      <c r="D102" s="137" t="s">
        <v>85</v>
      </c>
      <c r="E102" s="138"/>
      <c r="F102" s="138"/>
      <c r="G102" s="138"/>
      <c r="H102" s="71"/>
    </row>
    <row r="103" spans="1:8" x14ac:dyDescent="0.25">
      <c r="A103" s="62" t="s">
        <v>53</v>
      </c>
      <c r="B103" s="62"/>
      <c r="C103" s="62"/>
      <c r="D103" s="140" t="s">
        <v>2</v>
      </c>
      <c r="E103" s="140"/>
      <c r="F103" s="140"/>
      <c r="G103" s="62"/>
      <c r="H103" s="62"/>
    </row>
    <row r="104" spans="1:8" x14ac:dyDescent="0.25">
      <c r="A104" s="123" t="s">
        <v>3</v>
      </c>
      <c r="B104" s="125" t="s">
        <v>4</v>
      </c>
      <c r="C104" s="126"/>
      <c r="D104" s="105" t="s">
        <v>5</v>
      </c>
      <c r="E104" s="129" t="s">
        <v>6</v>
      </c>
      <c r="F104" s="130"/>
      <c r="G104" s="131"/>
      <c r="H104" s="105" t="s">
        <v>7</v>
      </c>
    </row>
    <row r="105" spans="1:8" x14ac:dyDescent="0.25">
      <c r="A105" s="124"/>
      <c r="B105" s="127"/>
      <c r="C105" s="128"/>
      <c r="D105" s="106"/>
      <c r="E105" s="53" t="s">
        <v>8</v>
      </c>
      <c r="F105" s="53" t="s">
        <v>9</v>
      </c>
      <c r="G105" s="53" t="s">
        <v>10</v>
      </c>
      <c r="H105" s="106"/>
    </row>
    <row r="106" spans="1:8" x14ac:dyDescent="0.25">
      <c r="A106" s="52">
        <v>1</v>
      </c>
      <c r="B106" s="132">
        <v>2</v>
      </c>
      <c r="C106" s="133"/>
      <c r="D106" s="52">
        <v>3</v>
      </c>
      <c r="E106" s="52">
        <v>4</v>
      </c>
      <c r="F106" s="52">
        <v>5</v>
      </c>
      <c r="G106" s="52">
        <v>6</v>
      </c>
      <c r="H106" s="52">
        <v>7</v>
      </c>
    </row>
    <row r="107" spans="1:8" x14ac:dyDescent="0.25">
      <c r="A107" s="120" t="s">
        <v>11</v>
      </c>
      <c r="B107" s="121"/>
      <c r="C107" s="121"/>
      <c r="D107" s="121"/>
      <c r="E107" s="121"/>
      <c r="F107" s="121"/>
      <c r="G107" s="121"/>
      <c r="H107" s="122"/>
    </row>
    <row r="108" spans="1:8" x14ac:dyDescent="0.25">
      <c r="A108" s="48">
        <v>16</v>
      </c>
      <c r="B108" s="100" t="s">
        <v>32</v>
      </c>
      <c r="C108" s="101"/>
      <c r="D108" s="47" t="s">
        <v>27</v>
      </c>
      <c r="E108" s="48">
        <v>10</v>
      </c>
      <c r="F108" s="48">
        <v>10</v>
      </c>
      <c r="G108" s="48">
        <v>51.1</v>
      </c>
      <c r="H108" s="48">
        <v>336</v>
      </c>
    </row>
    <row r="109" spans="1:8" x14ac:dyDescent="0.25">
      <c r="A109" s="48">
        <v>12</v>
      </c>
      <c r="B109" s="100" t="s">
        <v>14</v>
      </c>
      <c r="C109" s="101"/>
      <c r="D109" s="51">
        <v>200</v>
      </c>
      <c r="E109" s="51">
        <v>0.1</v>
      </c>
      <c r="F109" s="51">
        <v>0</v>
      </c>
      <c r="G109" s="51">
        <v>9.1</v>
      </c>
      <c r="H109" s="51">
        <v>35</v>
      </c>
    </row>
    <row r="110" spans="1:8" x14ac:dyDescent="0.25">
      <c r="A110" s="56">
        <v>6</v>
      </c>
      <c r="B110" s="102" t="s">
        <v>15</v>
      </c>
      <c r="C110" s="103"/>
      <c r="D110" s="44">
        <v>60</v>
      </c>
      <c r="E110" s="45">
        <v>5.46</v>
      </c>
      <c r="F110" s="45">
        <v>0.48</v>
      </c>
      <c r="G110" s="45">
        <v>29.52</v>
      </c>
      <c r="H110" s="45">
        <v>141</v>
      </c>
    </row>
    <row r="111" spans="1:8" x14ac:dyDescent="0.25">
      <c r="A111" s="51">
        <v>4</v>
      </c>
      <c r="B111" s="118" t="s">
        <v>67</v>
      </c>
      <c r="C111" s="119"/>
      <c r="D111" s="64">
        <v>100</v>
      </c>
      <c r="E111" s="51">
        <v>0.4</v>
      </c>
      <c r="F111" s="51">
        <v>0.4</v>
      </c>
      <c r="G111" s="51">
        <v>9.8000000000000007</v>
      </c>
      <c r="H111" s="51">
        <v>47</v>
      </c>
    </row>
    <row r="112" spans="1:8" x14ac:dyDescent="0.25">
      <c r="A112" s="112" t="s">
        <v>16</v>
      </c>
      <c r="B112" s="113"/>
      <c r="C112" s="113"/>
      <c r="D112" s="59">
        <v>617</v>
      </c>
      <c r="E112" s="53">
        <f>SUM(E108:E111)</f>
        <v>15.959999999999999</v>
      </c>
      <c r="F112" s="53">
        <f t="shared" ref="F112:H112" si="4">SUM(F108:F111)</f>
        <v>10.88</v>
      </c>
      <c r="G112" s="53">
        <f t="shared" si="4"/>
        <v>99.52</v>
      </c>
      <c r="H112" s="53">
        <f t="shared" si="4"/>
        <v>559</v>
      </c>
    </row>
  </sheetData>
  <mergeCells count="142">
    <mergeCell ref="B111:C111"/>
    <mergeCell ref="A112:C112"/>
    <mergeCell ref="H104:H105"/>
    <mergeCell ref="B106:C106"/>
    <mergeCell ref="A107:H107"/>
    <mergeCell ref="B108:C108"/>
    <mergeCell ref="B109:C109"/>
    <mergeCell ref="B110:C110"/>
    <mergeCell ref="D102:G102"/>
    <mergeCell ref="D103:F103"/>
    <mergeCell ref="A104:A105"/>
    <mergeCell ref="B104:C105"/>
    <mergeCell ref="D104:D105"/>
    <mergeCell ref="E104:G104"/>
    <mergeCell ref="B100:C100"/>
    <mergeCell ref="A101:C101"/>
    <mergeCell ref="H93:H94"/>
    <mergeCell ref="B95:C95"/>
    <mergeCell ref="A96:H96"/>
    <mergeCell ref="B97:C97"/>
    <mergeCell ref="B98:C98"/>
    <mergeCell ref="B99:C99"/>
    <mergeCell ref="D91:G91"/>
    <mergeCell ref="D92:F92"/>
    <mergeCell ref="A93:A94"/>
    <mergeCell ref="B93:C94"/>
    <mergeCell ref="D93:D94"/>
    <mergeCell ref="E93:G93"/>
    <mergeCell ref="A85:H85"/>
    <mergeCell ref="B86:C86"/>
    <mergeCell ref="B87:C87"/>
    <mergeCell ref="B88:C88"/>
    <mergeCell ref="B89:C89"/>
    <mergeCell ref="A90:C90"/>
    <mergeCell ref="A82:A83"/>
    <mergeCell ref="B82:C83"/>
    <mergeCell ref="D82:D83"/>
    <mergeCell ref="E82:G82"/>
    <mergeCell ref="H82:H83"/>
    <mergeCell ref="B84:C84"/>
    <mergeCell ref="D80:G80"/>
    <mergeCell ref="D81:F81"/>
    <mergeCell ref="B78:C78"/>
    <mergeCell ref="A79:C79"/>
    <mergeCell ref="H71:H72"/>
    <mergeCell ref="B73:C73"/>
    <mergeCell ref="A74:H74"/>
    <mergeCell ref="B75:C75"/>
    <mergeCell ref="B76:C76"/>
    <mergeCell ref="B77:C77"/>
    <mergeCell ref="D69:G69"/>
    <mergeCell ref="D70:F70"/>
    <mergeCell ref="A71:A72"/>
    <mergeCell ref="B71:C72"/>
    <mergeCell ref="D71:D72"/>
    <mergeCell ref="E71:G71"/>
    <mergeCell ref="A68:C68"/>
    <mergeCell ref="B62:C62"/>
    <mergeCell ref="A63:H63"/>
    <mergeCell ref="B64:C64"/>
    <mergeCell ref="B65:C65"/>
    <mergeCell ref="B66:C66"/>
    <mergeCell ref="B67:C67"/>
    <mergeCell ref="D59:F59"/>
    <mergeCell ref="A60:A61"/>
    <mergeCell ref="B60:C61"/>
    <mergeCell ref="D60:D61"/>
    <mergeCell ref="E60:G60"/>
    <mergeCell ref="H60:H61"/>
    <mergeCell ref="D58:G58"/>
    <mergeCell ref="B56:C56"/>
    <mergeCell ref="A57:C57"/>
    <mergeCell ref="B46:C46"/>
    <mergeCell ref="H49:H50"/>
    <mergeCell ref="B51:C51"/>
    <mergeCell ref="A52:H52"/>
    <mergeCell ref="B53:C53"/>
    <mergeCell ref="B54:C54"/>
    <mergeCell ref="B55:C55"/>
    <mergeCell ref="D48:F48"/>
    <mergeCell ref="A49:A50"/>
    <mergeCell ref="B49:C50"/>
    <mergeCell ref="D49:D50"/>
    <mergeCell ref="E49:G49"/>
    <mergeCell ref="A47:C47"/>
    <mergeCell ref="B45:C45"/>
    <mergeCell ref="H38:H39"/>
    <mergeCell ref="B40:C40"/>
    <mergeCell ref="A41:H41"/>
    <mergeCell ref="B42:C42"/>
    <mergeCell ref="B43:C43"/>
    <mergeCell ref="B44:C44"/>
    <mergeCell ref="D36:G36"/>
    <mergeCell ref="D37:F37"/>
    <mergeCell ref="A38:A39"/>
    <mergeCell ref="B38:C39"/>
    <mergeCell ref="D38:D39"/>
    <mergeCell ref="E38:G38"/>
    <mergeCell ref="B34:C34"/>
    <mergeCell ref="A35:C35"/>
    <mergeCell ref="H27:H28"/>
    <mergeCell ref="B29:C29"/>
    <mergeCell ref="A30:H30"/>
    <mergeCell ref="B31:C31"/>
    <mergeCell ref="B32:C32"/>
    <mergeCell ref="B33:C33"/>
    <mergeCell ref="D25:G25"/>
    <mergeCell ref="D26:F26"/>
    <mergeCell ref="A27:A28"/>
    <mergeCell ref="B27:C28"/>
    <mergeCell ref="D27:D28"/>
    <mergeCell ref="E27:G27"/>
    <mergeCell ref="H4:H5"/>
    <mergeCell ref="B6:C6"/>
    <mergeCell ref="A7:H7"/>
    <mergeCell ref="B8:C8"/>
    <mergeCell ref="B9:C9"/>
    <mergeCell ref="B10:C10"/>
    <mergeCell ref="A24:C24"/>
    <mergeCell ref="A18:H18"/>
    <mergeCell ref="B19:C19"/>
    <mergeCell ref="B20:C20"/>
    <mergeCell ref="B21:C21"/>
    <mergeCell ref="B22:C22"/>
    <mergeCell ref="B23:C23"/>
    <mergeCell ref="A15:A16"/>
    <mergeCell ref="B15:C16"/>
    <mergeCell ref="D15:D16"/>
    <mergeCell ref="E15:G15"/>
    <mergeCell ref="H15:H17"/>
    <mergeCell ref="B17:C17"/>
    <mergeCell ref="B2:C2"/>
    <mergeCell ref="D2:G2"/>
    <mergeCell ref="D3:F3"/>
    <mergeCell ref="A4:A5"/>
    <mergeCell ref="B4:C5"/>
    <mergeCell ref="D4:D5"/>
    <mergeCell ref="E4:G4"/>
    <mergeCell ref="D13:G13"/>
    <mergeCell ref="D14:F14"/>
    <mergeCell ref="B11:C11"/>
    <mergeCell ref="A12:C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6"/>
  <sheetViews>
    <sheetView tabSelected="1" topLeftCell="A91" workbookViewId="0">
      <selection activeCell="H54" sqref="H54"/>
    </sheetView>
  </sheetViews>
  <sheetFormatPr defaultRowHeight="15" x14ac:dyDescent="0.25"/>
  <cols>
    <col min="3" max="3" width="41.7109375" customWidth="1"/>
    <col min="5" max="5" width="12.85546875" customWidth="1"/>
    <col min="6" max="6" width="11.7109375" customWidth="1"/>
    <col min="7" max="7" width="12" customWidth="1"/>
    <col min="8" max="8" width="18.7109375" customWidth="1"/>
  </cols>
  <sheetData>
    <row r="2" spans="1:8" x14ac:dyDescent="0.25">
      <c r="A2" s="62" t="s">
        <v>0</v>
      </c>
      <c r="B2" s="139"/>
      <c r="C2" s="139"/>
      <c r="D2" s="138" t="s">
        <v>84</v>
      </c>
      <c r="E2" s="138"/>
      <c r="F2" s="138"/>
      <c r="G2" s="138"/>
      <c r="H2" s="61"/>
    </row>
    <row r="3" spans="1:8" x14ac:dyDescent="0.25">
      <c r="A3" s="62" t="s">
        <v>1</v>
      </c>
      <c r="B3" s="62"/>
      <c r="C3" s="62"/>
      <c r="D3" s="140" t="s">
        <v>2</v>
      </c>
      <c r="E3" s="140"/>
      <c r="F3" s="140"/>
      <c r="G3" s="62"/>
      <c r="H3" s="62"/>
    </row>
    <row r="4" spans="1:8" x14ac:dyDescent="0.25">
      <c r="A4" s="123" t="s">
        <v>3</v>
      </c>
      <c r="B4" s="125" t="s">
        <v>4</v>
      </c>
      <c r="C4" s="126"/>
      <c r="D4" s="105" t="s">
        <v>5</v>
      </c>
      <c r="E4" s="129" t="s">
        <v>6</v>
      </c>
      <c r="F4" s="130"/>
      <c r="G4" s="131"/>
      <c r="H4" s="105" t="s">
        <v>7</v>
      </c>
    </row>
    <row r="5" spans="1:8" x14ac:dyDescent="0.25">
      <c r="A5" s="124"/>
      <c r="B5" s="127"/>
      <c r="C5" s="128"/>
      <c r="D5" s="106"/>
      <c r="E5" s="53" t="s">
        <v>8</v>
      </c>
      <c r="F5" s="53" t="s">
        <v>9</v>
      </c>
      <c r="G5" s="53" t="s">
        <v>10</v>
      </c>
      <c r="H5" s="106"/>
    </row>
    <row r="6" spans="1:8" x14ac:dyDescent="0.25">
      <c r="A6" s="52">
        <v>1</v>
      </c>
      <c r="B6" s="132">
        <v>2</v>
      </c>
      <c r="C6" s="133"/>
      <c r="D6" s="52">
        <v>3</v>
      </c>
      <c r="E6" s="52">
        <v>4</v>
      </c>
      <c r="F6" s="52">
        <v>5</v>
      </c>
      <c r="G6" s="52">
        <v>6</v>
      </c>
      <c r="H6" s="52">
        <v>7</v>
      </c>
    </row>
    <row r="7" spans="1:8" x14ac:dyDescent="0.25">
      <c r="A7" s="120" t="s">
        <v>11</v>
      </c>
      <c r="B7" s="121"/>
      <c r="C7" s="121"/>
      <c r="D7" s="121"/>
      <c r="E7" s="121"/>
      <c r="F7" s="121"/>
      <c r="G7" s="121"/>
      <c r="H7" s="122"/>
    </row>
    <row r="8" spans="1:8" ht="15" customHeight="1" x14ac:dyDescent="0.25">
      <c r="A8" s="70">
        <v>42</v>
      </c>
      <c r="B8" s="117" t="s">
        <v>50</v>
      </c>
      <c r="C8" s="117"/>
      <c r="D8" s="43">
        <v>200</v>
      </c>
      <c r="E8" s="43">
        <v>20.9</v>
      </c>
      <c r="F8" s="43">
        <v>20.100000000000001</v>
      </c>
      <c r="G8" s="43">
        <v>30.5</v>
      </c>
      <c r="H8" s="43">
        <v>393</v>
      </c>
    </row>
    <row r="9" spans="1:8" x14ac:dyDescent="0.25">
      <c r="A9" s="48">
        <v>12</v>
      </c>
      <c r="B9" s="100" t="s">
        <v>14</v>
      </c>
      <c r="C9" s="101"/>
      <c r="D9" s="51">
        <v>200</v>
      </c>
      <c r="E9" s="65">
        <v>0.1</v>
      </c>
      <c r="F9" s="65">
        <v>0</v>
      </c>
      <c r="G9" s="65">
        <v>9.1</v>
      </c>
      <c r="H9" s="65">
        <v>35</v>
      </c>
    </row>
    <row r="10" spans="1:8" x14ac:dyDescent="0.25">
      <c r="A10" s="68">
        <v>6</v>
      </c>
      <c r="B10" s="102" t="s">
        <v>15</v>
      </c>
      <c r="C10" s="103"/>
      <c r="D10" s="44">
        <v>60</v>
      </c>
      <c r="E10" s="45">
        <v>5.46</v>
      </c>
      <c r="F10" s="45">
        <v>0.48</v>
      </c>
      <c r="G10" s="45">
        <v>29.52</v>
      </c>
      <c r="H10" s="45">
        <v>141</v>
      </c>
    </row>
    <row r="11" spans="1:8" x14ac:dyDescent="0.25">
      <c r="A11" s="112" t="s">
        <v>16</v>
      </c>
      <c r="B11" s="113"/>
      <c r="C11" s="114"/>
      <c r="D11" s="59">
        <v>460</v>
      </c>
      <c r="E11" s="54">
        <f>SUM(E8:E10)</f>
        <v>26.46</v>
      </c>
      <c r="F11" s="81">
        <f t="shared" ref="F11:H11" si="0">SUM(F8:F10)</f>
        <v>20.580000000000002</v>
      </c>
      <c r="G11" s="81">
        <f t="shared" si="0"/>
        <v>69.12</v>
      </c>
      <c r="H11" s="81">
        <f t="shared" si="0"/>
        <v>569</v>
      </c>
    </row>
    <row r="12" spans="1:8" x14ac:dyDescent="0.25">
      <c r="A12" s="62" t="s">
        <v>23</v>
      </c>
      <c r="B12" s="36"/>
      <c r="C12" s="36"/>
      <c r="D12" s="137" t="s">
        <v>85</v>
      </c>
      <c r="E12" s="138"/>
      <c r="F12" s="138"/>
      <c r="G12" s="138"/>
      <c r="H12" s="37"/>
    </row>
    <row r="13" spans="1:8" x14ac:dyDescent="0.25">
      <c r="A13" s="62" t="s">
        <v>24</v>
      </c>
      <c r="B13" s="62"/>
      <c r="C13" s="62"/>
      <c r="D13" s="140" t="s">
        <v>2</v>
      </c>
      <c r="E13" s="140"/>
      <c r="F13" s="140"/>
      <c r="G13" s="62"/>
      <c r="H13" s="62"/>
    </row>
    <row r="14" spans="1:8" x14ac:dyDescent="0.25">
      <c r="A14" s="153" t="s">
        <v>3</v>
      </c>
      <c r="B14" s="153" t="s">
        <v>4</v>
      </c>
      <c r="C14" s="153"/>
      <c r="D14" s="105" t="s">
        <v>5</v>
      </c>
      <c r="E14" s="129" t="s">
        <v>6</v>
      </c>
      <c r="F14" s="130"/>
      <c r="G14" s="131"/>
      <c r="H14" s="105" t="s">
        <v>7</v>
      </c>
    </row>
    <row r="15" spans="1:8" x14ac:dyDescent="0.25">
      <c r="A15" s="153"/>
      <c r="B15" s="153"/>
      <c r="C15" s="153"/>
      <c r="D15" s="106"/>
      <c r="E15" s="53" t="s">
        <v>8</v>
      </c>
      <c r="F15" s="53" t="s">
        <v>9</v>
      </c>
      <c r="G15" s="53" t="s">
        <v>10</v>
      </c>
      <c r="H15" s="154"/>
    </row>
    <row r="16" spans="1:8" x14ac:dyDescent="0.25">
      <c r="A16" s="52">
        <v>1</v>
      </c>
      <c r="B16" s="132">
        <v>2</v>
      </c>
      <c r="C16" s="133"/>
      <c r="D16" s="52">
        <v>3</v>
      </c>
      <c r="E16" s="52">
        <v>4</v>
      </c>
      <c r="F16" s="52">
        <v>5</v>
      </c>
      <c r="G16" s="52">
        <v>6</v>
      </c>
      <c r="H16" s="106"/>
    </row>
    <row r="17" spans="1:8" x14ac:dyDescent="0.25">
      <c r="A17" s="120" t="s">
        <v>11</v>
      </c>
      <c r="B17" s="121"/>
      <c r="C17" s="121"/>
      <c r="D17" s="121"/>
      <c r="E17" s="121"/>
      <c r="F17" s="121"/>
      <c r="G17" s="121"/>
      <c r="H17" s="122"/>
    </row>
    <row r="18" spans="1:8" x14ac:dyDescent="0.25">
      <c r="A18" s="48">
        <v>46</v>
      </c>
      <c r="B18" s="100" t="s">
        <v>26</v>
      </c>
      <c r="C18" s="101"/>
      <c r="D18" s="51" t="s">
        <v>27</v>
      </c>
      <c r="E18" s="51">
        <v>7.7</v>
      </c>
      <c r="F18" s="51">
        <v>10.6</v>
      </c>
      <c r="G18" s="51">
        <v>41</v>
      </c>
      <c r="H18" s="51">
        <v>291</v>
      </c>
    </row>
    <row r="19" spans="1:8" ht="15" customHeight="1" x14ac:dyDescent="0.25">
      <c r="A19" s="48">
        <v>12</v>
      </c>
      <c r="B19" s="100" t="s">
        <v>14</v>
      </c>
      <c r="C19" s="101"/>
      <c r="D19" s="64">
        <v>200</v>
      </c>
      <c r="E19" s="51">
        <v>0.1</v>
      </c>
      <c r="F19" s="51">
        <v>0</v>
      </c>
      <c r="G19" s="51">
        <v>9.1</v>
      </c>
      <c r="H19" s="51">
        <v>35</v>
      </c>
    </row>
    <row r="20" spans="1:8" x14ac:dyDescent="0.25">
      <c r="A20" s="56">
        <v>6</v>
      </c>
      <c r="B20" s="102" t="s">
        <v>15</v>
      </c>
      <c r="C20" s="103"/>
      <c r="D20" s="44">
        <v>60</v>
      </c>
      <c r="E20" s="45">
        <v>5.46</v>
      </c>
      <c r="F20" s="45">
        <v>0.48</v>
      </c>
      <c r="G20" s="45">
        <v>29.52</v>
      </c>
      <c r="H20" s="45">
        <v>141</v>
      </c>
    </row>
    <row r="21" spans="1:8" x14ac:dyDescent="0.25">
      <c r="A21" s="107" t="s">
        <v>16</v>
      </c>
      <c r="B21" s="108"/>
      <c r="C21" s="109"/>
      <c r="D21" s="59">
        <v>517</v>
      </c>
      <c r="E21" s="53">
        <f>SUM(E18:E20)</f>
        <v>13.26</v>
      </c>
      <c r="F21" s="80">
        <f t="shared" ref="F21:H21" si="1">SUM(F18:F20)</f>
        <v>11.08</v>
      </c>
      <c r="G21" s="80">
        <f t="shared" si="1"/>
        <v>79.62</v>
      </c>
      <c r="H21" s="80">
        <f t="shared" si="1"/>
        <v>467</v>
      </c>
    </row>
    <row r="22" spans="1:8" x14ac:dyDescent="0.25">
      <c r="A22" s="63" t="s">
        <v>31</v>
      </c>
      <c r="B22" s="62"/>
      <c r="C22" s="35"/>
      <c r="D22" s="137" t="s">
        <v>85</v>
      </c>
      <c r="E22" s="138"/>
      <c r="F22" s="138"/>
      <c r="G22" s="138"/>
      <c r="H22" s="71"/>
    </row>
    <row r="23" spans="1:8" x14ac:dyDescent="0.25">
      <c r="A23" s="62" t="s">
        <v>24</v>
      </c>
      <c r="B23" s="62"/>
      <c r="C23" s="62"/>
      <c r="D23" s="140" t="s">
        <v>2</v>
      </c>
      <c r="E23" s="140"/>
      <c r="F23" s="140"/>
      <c r="G23" s="62"/>
      <c r="H23" s="62"/>
    </row>
    <row r="24" spans="1:8" x14ac:dyDescent="0.25">
      <c r="A24" s="123" t="s">
        <v>3</v>
      </c>
      <c r="B24" s="125" t="s">
        <v>4</v>
      </c>
      <c r="C24" s="126"/>
      <c r="D24" s="105" t="s">
        <v>5</v>
      </c>
      <c r="E24" s="129" t="s">
        <v>6</v>
      </c>
      <c r="F24" s="130"/>
      <c r="G24" s="131"/>
      <c r="H24" s="105" t="s">
        <v>7</v>
      </c>
    </row>
    <row r="25" spans="1:8" x14ac:dyDescent="0.25">
      <c r="A25" s="124"/>
      <c r="B25" s="127"/>
      <c r="C25" s="128"/>
      <c r="D25" s="106"/>
      <c r="E25" s="53" t="s">
        <v>8</v>
      </c>
      <c r="F25" s="53" t="s">
        <v>9</v>
      </c>
      <c r="G25" s="53" t="s">
        <v>10</v>
      </c>
      <c r="H25" s="106"/>
    </row>
    <row r="26" spans="1:8" x14ac:dyDescent="0.25">
      <c r="A26" s="52">
        <v>1</v>
      </c>
      <c r="B26" s="132">
        <v>2</v>
      </c>
      <c r="C26" s="133"/>
      <c r="D26" s="52">
        <v>3</v>
      </c>
      <c r="E26" s="52">
        <v>4</v>
      </c>
      <c r="F26" s="52">
        <v>5</v>
      </c>
      <c r="G26" s="52">
        <v>6</v>
      </c>
      <c r="H26" s="52">
        <v>7</v>
      </c>
    </row>
    <row r="27" spans="1:8" x14ac:dyDescent="0.25">
      <c r="A27" s="120" t="s">
        <v>11</v>
      </c>
      <c r="B27" s="121"/>
      <c r="C27" s="121"/>
      <c r="D27" s="121"/>
      <c r="E27" s="121"/>
      <c r="F27" s="121"/>
      <c r="G27" s="121"/>
      <c r="H27" s="122"/>
    </row>
    <row r="28" spans="1:8" x14ac:dyDescent="0.25">
      <c r="A28" s="48">
        <v>16</v>
      </c>
      <c r="B28" s="100" t="s">
        <v>35</v>
      </c>
      <c r="C28" s="101"/>
      <c r="D28" s="47" t="s">
        <v>79</v>
      </c>
      <c r="E28" s="48">
        <v>2.7</v>
      </c>
      <c r="F28" s="48">
        <v>2.5</v>
      </c>
      <c r="G28" s="48">
        <v>18.8</v>
      </c>
      <c r="H28" s="48">
        <v>111</v>
      </c>
    </row>
    <row r="29" spans="1:8" x14ac:dyDescent="0.25">
      <c r="A29" s="48">
        <v>12</v>
      </c>
      <c r="B29" s="146" t="s">
        <v>14</v>
      </c>
      <c r="C29" s="147"/>
      <c r="D29" s="47" t="s">
        <v>89</v>
      </c>
      <c r="E29" s="40">
        <v>0.1</v>
      </c>
      <c r="F29" s="40">
        <v>0</v>
      </c>
      <c r="G29" s="40">
        <v>9.1</v>
      </c>
      <c r="H29" s="40">
        <v>35</v>
      </c>
    </row>
    <row r="30" spans="1:8" ht="15" customHeight="1" x14ac:dyDescent="0.25">
      <c r="A30" s="48">
        <v>6</v>
      </c>
      <c r="B30" s="100" t="s">
        <v>15</v>
      </c>
      <c r="C30" s="101"/>
      <c r="D30" s="51">
        <v>60</v>
      </c>
      <c r="E30" s="65">
        <v>5.46</v>
      </c>
      <c r="F30" s="65">
        <v>0.48</v>
      </c>
      <c r="G30" s="65">
        <v>29.52</v>
      </c>
      <c r="H30" s="65">
        <v>141</v>
      </c>
    </row>
    <row r="31" spans="1:8" x14ac:dyDescent="0.25">
      <c r="A31" s="56"/>
      <c r="B31" s="102"/>
      <c r="C31" s="103"/>
      <c r="D31" s="44"/>
      <c r="E31" s="45"/>
      <c r="F31" s="45"/>
      <c r="G31" s="45"/>
      <c r="H31" s="45"/>
    </row>
    <row r="32" spans="1:8" x14ac:dyDescent="0.25">
      <c r="A32" s="112" t="s">
        <v>34</v>
      </c>
      <c r="B32" s="113"/>
      <c r="C32" s="113"/>
      <c r="D32" s="89" t="s">
        <v>110</v>
      </c>
      <c r="E32" s="53">
        <f>SUM(E28:E31)</f>
        <v>8.26</v>
      </c>
      <c r="F32" s="80">
        <f t="shared" ref="F32:H32" si="2">SUM(F28:F31)</f>
        <v>2.98</v>
      </c>
      <c r="G32" s="80">
        <f t="shared" si="2"/>
        <v>57.42</v>
      </c>
      <c r="H32" s="80">
        <f t="shared" si="2"/>
        <v>287</v>
      </c>
    </row>
    <row r="33" spans="1:8" x14ac:dyDescent="0.25">
      <c r="A33" s="63" t="s">
        <v>39</v>
      </c>
      <c r="B33" s="62"/>
      <c r="C33" s="35"/>
      <c r="D33" s="137" t="s">
        <v>85</v>
      </c>
      <c r="E33" s="138"/>
      <c r="F33" s="138"/>
      <c r="G33" s="138"/>
      <c r="H33" s="71"/>
    </row>
    <row r="34" spans="1:8" x14ac:dyDescent="0.25">
      <c r="A34" s="62" t="s">
        <v>24</v>
      </c>
      <c r="B34" s="62"/>
      <c r="C34" s="62"/>
      <c r="D34" s="140" t="s">
        <v>2</v>
      </c>
      <c r="E34" s="140"/>
      <c r="F34" s="140"/>
      <c r="G34" s="62"/>
      <c r="H34" s="62"/>
    </row>
    <row r="35" spans="1:8" x14ac:dyDescent="0.25">
      <c r="A35" s="123" t="s">
        <v>3</v>
      </c>
      <c r="B35" s="125" t="s">
        <v>4</v>
      </c>
      <c r="C35" s="126"/>
      <c r="D35" s="105" t="s">
        <v>5</v>
      </c>
      <c r="E35" s="129" t="s">
        <v>6</v>
      </c>
      <c r="F35" s="130"/>
      <c r="G35" s="131"/>
      <c r="H35" s="105" t="s">
        <v>7</v>
      </c>
    </row>
    <row r="36" spans="1:8" x14ac:dyDescent="0.25">
      <c r="A36" s="124"/>
      <c r="B36" s="127"/>
      <c r="C36" s="128"/>
      <c r="D36" s="106"/>
      <c r="E36" s="53" t="s">
        <v>8</v>
      </c>
      <c r="F36" s="53" t="s">
        <v>9</v>
      </c>
      <c r="G36" s="53" t="s">
        <v>10</v>
      </c>
      <c r="H36" s="106"/>
    </row>
    <row r="37" spans="1:8" x14ac:dyDescent="0.25">
      <c r="A37" s="52">
        <v>1</v>
      </c>
      <c r="B37" s="132">
        <v>2</v>
      </c>
      <c r="C37" s="133"/>
      <c r="D37" s="52">
        <v>3</v>
      </c>
      <c r="E37" s="52">
        <v>4</v>
      </c>
      <c r="F37" s="52">
        <v>5</v>
      </c>
      <c r="G37" s="52">
        <v>6</v>
      </c>
      <c r="H37" s="52">
        <v>7</v>
      </c>
    </row>
    <row r="38" spans="1:8" x14ac:dyDescent="0.25">
      <c r="A38" s="120" t="s">
        <v>11</v>
      </c>
      <c r="B38" s="121"/>
      <c r="C38" s="121"/>
      <c r="D38" s="121"/>
      <c r="E38" s="121"/>
      <c r="F38" s="121"/>
      <c r="G38" s="121"/>
      <c r="H38" s="122"/>
    </row>
    <row r="39" spans="1:8" x14ac:dyDescent="0.25">
      <c r="A39" s="48">
        <v>46</v>
      </c>
      <c r="B39" s="100" t="s">
        <v>29</v>
      </c>
      <c r="C39" s="101"/>
      <c r="D39" s="51">
        <v>220</v>
      </c>
      <c r="E39" s="51">
        <v>4.5</v>
      </c>
      <c r="F39" s="51">
        <v>7.2</v>
      </c>
      <c r="G39" s="51">
        <v>19.399999999999999</v>
      </c>
      <c r="H39" s="51">
        <v>203</v>
      </c>
    </row>
    <row r="40" spans="1:8" x14ac:dyDescent="0.25">
      <c r="A40" s="58">
        <v>30</v>
      </c>
      <c r="B40" s="148" t="s">
        <v>41</v>
      </c>
      <c r="C40" s="149"/>
      <c r="D40" s="53">
        <v>100</v>
      </c>
      <c r="E40" s="53">
        <v>16.399999999999999</v>
      </c>
      <c r="F40" s="53">
        <v>17.100000000000001</v>
      </c>
      <c r="G40" s="53">
        <v>2.7</v>
      </c>
      <c r="H40" s="53">
        <v>232</v>
      </c>
    </row>
    <row r="41" spans="1:8" x14ac:dyDescent="0.25">
      <c r="A41" s="48">
        <v>12</v>
      </c>
      <c r="B41" s="100" t="s">
        <v>14</v>
      </c>
      <c r="C41" s="101"/>
      <c r="D41" s="64">
        <v>200</v>
      </c>
      <c r="E41" s="51">
        <v>0.1</v>
      </c>
      <c r="F41" s="51">
        <v>0</v>
      </c>
      <c r="G41" s="51">
        <v>9.1</v>
      </c>
      <c r="H41" s="51">
        <v>35</v>
      </c>
    </row>
    <row r="42" spans="1:8" x14ac:dyDescent="0.25">
      <c r="A42" s="56">
        <v>6</v>
      </c>
      <c r="B42" s="102" t="s">
        <v>15</v>
      </c>
      <c r="C42" s="103"/>
      <c r="D42" s="44">
        <v>60</v>
      </c>
      <c r="E42" s="45">
        <v>5.46</v>
      </c>
      <c r="F42" s="45">
        <v>0.48</v>
      </c>
      <c r="G42" s="45">
        <v>29.52</v>
      </c>
      <c r="H42" s="45">
        <v>141</v>
      </c>
    </row>
    <row r="43" spans="1:8" x14ac:dyDescent="0.25">
      <c r="A43" s="134" t="s">
        <v>43</v>
      </c>
      <c r="B43" s="135"/>
      <c r="C43" s="136"/>
      <c r="D43" s="21">
        <f>SUM(D39:D42)</f>
        <v>580</v>
      </c>
      <c r="E43" s="53">
        <f>SUM(E39:E42)</f>
        <v>26.46</v>
      </c>
      <c r="F43" s="80">
        <f t="shared" ref="F43:G43" si="3">SUM(F39:F42)</f>
        <v>24.78</v>
      </c>
      <c r="G43" s="80">
        <f t="shared" si="3"/>
        <v>60.72</v>
      </c>
      <c r="H43" s="80">
        <f>SUM(H39:H42)</f>
        <v>611</v>
      </c>
    </row>
    <row r="44" spans="1:8" x14ac:dyDescent="0.25">
      <c r="A44" s="63" t="s">
        <v>47</v>
      </c>
      <c r="B44" s="62"/>
      <c r="C44" s="35"/>
      <c r="D44" s="137" t="s">
        <v>85</v>
      </c>
      <c r="E44" s="138"/>
      <c r="F44" s="138"/>
      <c r="G44" s="138"/>
      <c r="H44" s="71"/>
    </row>
    <row r="45" spans="1:8" x14ac:dyDescent="0.25">
      <c r="A45" s="62" t="s">
        <v>24</v>
      </c>
      <c r="B45" s="62"/>
      <c r="C45" s="62"/>
      <c r="D45" s="140" t="s">
        <v>2</v>
      </c>
      <c r="E45" s="140"/>
      <c r="F45" s="140"/>
      <c r="G45" s="62"/>
      <c r="H45" s="62"/>
    </row>
    <row r="46" spans="1:8" x14ac:dyDescent="0.25">
      <c r="A46" s="123" t="s">
        <v>3</v>
      </c>
      <c r="B46" s="125" t="s">
        <v>4</v>
      </c>
      <c r="C46" s="126"/>
      <c r="D46" s="105" t="s">
        <v>5</v>
      </c>
      <c r="E46" s="129" t="s">
        <v>6</v>
      </c>
      <c r="F46" s="130"/>
      <c r="G46" s="131"/>
      <c r="H46" s="105" t="s">
        <v>7</v>
      </c>
    </row>
    <row r="47" spans="1:8" x14ac:dyDescent="0.25">
      <c r="A47" s="124"/>
      <c r="B47" s="127"/>
      <c r="C47" s="128"/>
      <c r="D47" s="106"/>
      <c r="E47" s="53" t="s">
        <v>8</v>
      </c>
      <c r="F47" s="53" t="s">
        <v>9</v>
      </c>
      <c r="G47" s="53" t="s">
        <v>10</v>
      </c>
      <c r="H47" s="106"/>
    </row>
    <row r="48" spans="1:8" x14ac:dyDescent="0.25">
      <c r="A48" s="52">
        <v>1</v>
      </c>
      <c r="B48" s="132">
        <v>2</v>
      </c>
      <c r="C48" s="133"/>
      <c r="D48" s="52">
        <v>3</v>
      </c>
      <c r="E48" s="52">
        <v>4</v>
      </c>
      <c r="F48" s="52">
        <v>5</v>
      </c>
      <c r="G48" s="52">
        <v>6</v>
      </c>
      <c r="H48" s="52">
        <v>7</v>
      </c>
    </row>
    <row r="49" spans="1:8" x14ac:dyDescent="0.25">
      <c r="A49" s="120" t="s">
        <v>11</v>
      </c>
      <c r="B49" s="121"/>
      <c r="C49" s="121"/>
      <c r="D49" s="121"/>
      <c r="E49" s="121"/>
      <c r="F49" s="121"/>
      <c r="G49" s="121"/>
      <c r="H49" s="122"/>
    </row>
    <row r="50" spans="1:8" ht="15" customHeight="1" x14ac:dyDescent="0.25">
      <c r="A50" s="48">
        <v>77</v>
      </c>
      <c r="B50" s="100" t="s">
        <v>40</v>
      </c>
      <c r="C50" s="101"/>
      <c r="D50" s="49" t="s">
        <v>27</v>
      </c>
      <c r="E50" s="46">
        <v>14.4</v>
      </c>
      <c r="F50" s="79">
        <v>9.4</v>
      </c>
      <c r="G50" s="79">
        <v>63</v>
      </c>
      <c r="H50" s="79">
        <v>401</v>
      </c>
    </row>
    <row r="51" spans="1:8" ht="15" customHeight="1" x14ac:dyDescent="0.25">
      <c r="A51" s="48">
        <v>35</v>
      </c>
      <c r="B51" s="100" t="s">
        <v>80</v>
      </c>
      <c r="C51" s="101"/>
      <c r="D51" s="79" t="s">
        <v>81</v>
      </c>
      <c r="E51" s="46">
        <v>8.9499999999999993</v>
      </c>
      <c r="F51" s="79">
        <v>3</v>
      </c>
      <c r="G51" s="79">
        <v>14.2</v>
      </c>
      <c r="H51" s="79">
        <v>205</v>
      </c>
    </row>
    <row r="52" spans="1:8" x14ac:dyDescent="0.25">
      <c r="A52" s="48">
        <v>12</v>
      </c>
      <c r="B52" s="100" t="s">
        <v>14</v>
      </c>
      <c r="C52" s="101"/>
      <c r="D52" s="51">
        <v>200</v>
      </c>
      <c r="E52" s="65">
        <v>0.1</v>
      </c>
      <c r="F52" s="65">
        <v>0</v>
      </c>
      <c r="G52" s="65">
        <v>9.1</v>
      </c>
      <c r="H52" s="65">
        <v>35</v>
      </c>
    </row>
    <row r="53" spans="1:8" x14ac:dyDescent="0.25">
      <c r="A53" s="56">
        <v>6</v>
      </c>
      <c r="B53" s="102" t="s">
        <v>15</v>
      </c>
      <c r="C53" s="103"/>
      <c r="D53" s="44">
        <v>60</v>
      </c>
      <c r="E53" s="45">
        <v>5.46</v>
      </c>
      <c r="F53" s="45">
        <v>0.48</v>
      </c>
      <c r="G53" s="45">
        <v>29.52</v>
      </c>
      <c r="H53" s="45">
        <v>141</v>
      </c>
    </row>
    <row r="54" spans="1:8" x14ac:dyDescent="0.25">
      <c r="A54" s="150" t="s">
        <v>49</v>
      </c>
      <c r="B54" s="151"/>
      <c r="C54" s="151"/>
      <c r="D54" s="21">
        <v>627</v>
      </c>
      <c r="E54" s="53">
        <f>SUM(E50:E53)</f>
        <v>28.910000000000004</v>
      </c>
      <c r="F54" s="80">
        <f>SUM(F50:F53)</f>
        <v>12.88</v>
      </c>
      <c r="G54" s="80">
        <f>SUM(G50:G53)</f>
        <v>115.82</v>
      </c>
      <c r="H54" s="80">
        <f>SUM(H50:H53)</f>
        <v>782</v>
      </c>
    </row>
    <row r="55" spans="1:8" x14ac:dyDescent="0.25">
      <c r="A55" s="63" t="s">
        <v>52</v>
      </c>
      <c r="B55" s="62"/>
      <c r="C55" s="35"/>
      <c r="D55" s="137" t="s">
        <v>85</v>
      </c>
      <c r="E55" s="138"/>
      <c r="F55" s="138"/>
      <c r="G55" s="138"/>
      <c r="H55" s="71"/>
    </row>
    <row r="56" spans="1:8" x14ac:dyDescent="0.25">
      <c r="A56" s="62" t="s">
        <v>53</v>
      </c>
      <c r="B56" s="62"/>
      <c r="C56" s="62"/>
      <c r="D56" s="140" t="s">
        <v>2</v>
      </c>
      <c r="E56" s="140"/>
      <c r="F56" s="140"/>
      <c r="G56" s="62"/>
      <c r="H56" s="62"/>
    </row>
    <row r="57" spans="1:8" x14ac:dyDescent="0.25">
      <c r="A57" s="123" t="s">
        <v>3</v>
      </c>
      <c r="B57" s="125" t="s">
        <v>4</v>
      </c>
      <c r="C57" s="126"/>
      <c r="D57" s="105" t="s">
        <v>5</v>
      </c>
      <c r="E57" s="129" t="s">
        <v>6</v>
      </c>
      <c r="F57" s="130"/>
      <c r="G57" s="131"/>
      <c r="H57" s="105" t="s">
        <v>7</v>
      </c>
    </row>
    <row r="58" spans="1:8" x14ac:dyDescent="0.25">
      <c r="A58" s="124"/>
      <c r="B58" s="127"/>
      <c r="C58" s="128"/>
      <c r="D58" s="106"/>
      <c r="E58" s="53" t="s">
        <v>8</v>
      </c>
      <c r="F58" s="53" t="s">
        <v>9</v>
      </c>
      <c r="G58" s="53" t="s">
        <v>10</v>
      </c>
      <c r="H58" s="106"/>
    </row>
    <row r="59" spans="1:8" x14ac:dyDescent="0.25">
      <c r="A59" s="52">
        <v>1</v>
      </c>
      <c r="B59" s="132">
        <v>2</v>
      </c>
      <c r="C59" s="133"/>
      <c r="D59" s="52">
        <v>3</v>
      </c>
      <c r="E59" s="52">
        <v>4</v>
      </c>
      <c r="F59" s="52">
        <v>5</v>
      </c>
      <c r="G59" s="52">
        <v>6</v>
      </c>
      <c r="H59" s="52">
        <v>7</v>
      </c>
    </row>
    <row r="60" spans="1:8" x14ac:dyDescent="0.25">
      <c r="A60" s="120" t="s">
        <v>11</v>
      </c>
      <c r="B60" s="121"/>
      <c r="C60" s="121"/>
      <c r="D60" s="121"/>
      <c r="E60" s="121"/>
      <c r="F60" s="121"/>
      <c r="G60" s="121"/>
      <c r="H60" s="122"/>
    </row>
    <row r="61" spans="1:8" x14ac:dyDescent="0.25">
      <c r="A61" s="58">
        <v>30</v>
      </c>
      <c r="B61" s="148" t="s">
        <v>41</v>
      </c>
      <c r="C61" s="149"/>
      <c r="D61" s="53">
        <v>100</v>
      </c>
      <c r="E61" s="53">
        <v>16.399999999999999</v>
      </c>
      <c r="F61" s="53">
        <v>17.100000000000001</v>
      </c>
      <c r="G61" s="53">
        <v>2.7</v>
      </c>
      <c r="H61" s="53">
        <v>232</v>
      </c>
    </row>
    <row r="62" spans="1:8" x14ac:dyDescent="0.25">
      <c r="A62" s="58">
        <v>24</v>
      </c>
      <c r="B62" s="100" t="s">
        <v>12</v>
      </c>
      <c r="C62" s="101"/>
      <c r="D62" s="55" t="s">
        <v>13</v>
      </c>
      <c r="E62" s="53">
        <v>8.1</v>
      </c>
      <c r="F62" s="53">
        <v>7.2</v>
      </c>
      <c r="G62" s="53">
        <v>48.2</v>
      </c>
      <c r="H62" s="53">
        <v>295</v>
      </c>
    </row>
    <row r="63" spans="1:8" x14ac:dyDescent="0.25">
      <c r="A63" s="48">
        <v>12</v>
      </c>
      <c r="B63" s="100" t="s">
        <v>14</v>
      </c>
      <c r="C63" s="101"/>
      <c r="D63" s="51">
        <v>200</v>
      </c>
      <c r="E63" s="65">
        <v>0.1</v>
      </c>
      <c r="F63" s="65">
        <v>0</v>
      </c>
      <c r="G63" s="65">
        <v>9.1</v>
      </c>
      <c r="H63" s="65">
        <v>35</v>
      </c>
    </row>
    <row r="64" spans="1:8" x14ac:dyDescent="0.25">
      <c r="A64" s="56">
        <v>6</v>
      </c>
      <c r="B64" s="102" t="s">
        <v>15</v>
      </c>
      <c r="C64" s="103"/>
      <c r="D64" s="44">
        <v>60</v>
      </c>
      <c r="E64" s="45">
        <v>5.46</v>
      </c>
      <c r="F64" s="45">
        <v>0.48</v>
      </c>
      <c r="G64" s="45">
        <v>29.52</v>
      </c>
      <c r="H64" s="45">
        <v>141</v>
      </c>
    </row>
    <row r="65" spans="1:8" x14ac:dyDescent="0.25">
      <c r="A65" s="157" t="s">
        <v>34</v>
      </c>
      <c r="B65" s="158"/>
      <c r="C65" s="159"/>
      <c r="D65" s="21">
        <v>588</v>
      </c>
      <c r="E65" s="53">
        <f>SUM(E61:E64)</f>
        <v>30.060000000000002</v>
      </c>
      <c r="F65" s="80">
        <f t="shared" ref="F65:H65" si="4">SUM(F61:F64)</f>
        <v>24.78</v>
      </c>
      <c r="G65" s="80">
        <f t="shared" si="4"/>
        <v>89.52000000000001</v>
      </c>
      <c r="H65" s="80">
        <f t="shared" si="4"/>
        <v>703</v>
      </c>
    </row>
    <row r="66" spans="1:8" x14ac:dyDescent="0.25">
      <c r="A66" s="63" t="s">
        <v>57</v>
      </c>
      <c r="B66" s="62"/>
      <c r="C66" s="35"/>
      <c r="D66" s="137" t="s">
        <v>85</v>
      </c>
      <c r="E66" s="138"/>
      <c r="F66" s="138"/>
      <c r="G66" s="138"/>
      <c r="H66" s="71"/>
    </row>
    <row r="67" spans="1:8" x14ac:dyDescent="0.25">
      <c r="A67" s="62" t="s">
        <v>53</v>
      </c>
      <c r="B67" s="62"/>
      <c r="C67" s="62"/>
      <c r="D67" s="140" t="s">
        <v>2</v>
      </c>
      <c r="E67" s="140"/>
      <c r="F67" s="140"/>
      <c r="G67" s="62"/>
      <c r="H67" s="62"/>
    </row>
    <row r="68" spans="1:8" x14ac:dyDescent="0.25">
      <c r="A68" s="123" t="s">
        <v>3</v>
      </c>
      <c r="B68" s="125" t="s">
        <v>4</v>
      </c>
      <c r="C68" s="126"/>
      <c r="D68" s="105" t="s">
        <v>5</v>
      </c>
      <c r="E68" s="129" t="s">
        <v>6</v>
      </c>
      <c r="F68" s="130"/>
      <c r="G68" s="131"/>
      <c r="H68" s="105" t="s">
        <v>7</v>
      </c>
    </row>
    <row r="69" spans="1:8" x14ac:dyDescent="0.25">
      <c r="A69" s="124"/>
      <c r="B69" s="127"/>
      <c r="C69" s="128"/>
      <c r="D69" s="106"/>
      <c r="E69" s="53" t="s">
        <v>8</v>
      </c>
      <c r="F69" s="53" t="s">
        <v>9</v>
      </c>
      <c r="G69" s="53" t="s">
        <v>10</v>
      </c>
      <c r="H69" s="106"/>
    </row>
    <row r="70" spans="1:8" x14ac:dyDescent="0.25">
      <c r="A70" s="52">
        <v>1</v>
      </c>
      <c r="B70" s="132">
        <v>2</v>
      </c>
      <c r="C70" s="133"/>
      <c r="D70" s="52">
        <v>3</v>
      </c>
      <c r="E70" s="52">
        <v>4</v>
      </c>
      <c r="F70" s="52">
        <v>5</v>
      </c>
      <c r="G70" s="52">
        <v>6</v>
      </c>
      <c r="H70" s="52">
        <v>7</v>
      </c>
    </row>
    <row r="71" spans="1:8" x14ac:dyDescent="0.25">
      <c r="A71" s="120" t="s">
        <v>11</v>
      </c>
      <c r="B71" s="121"/>
      <c r="C71" s="121"/>
      <c r="D71" s="121"/>
      <c r="E71" s="121"/>
      <c r="F71" s="121"/>
      <c r="G71" s="121"/>
      <c r="H71" s="122"/>
    </row>
    <row r="72" spans="1:8" ht="15" customHeight="1" x14ac:dyDescent="0.25">
      <c r="A72" s="67">
        <v>3</v>
      </c>
      <c r="B72" s="141" t="s">
        <v>111</v>
      </c>
      <c r="C72" s="142"/>
      <c r="D72" s="43">
        <v>180</v>
      </c>
      <c r="E72" s="43">
        <v>15.21</v>
      </c>
      <c r="F72" s="43">
        <v>16.55</v>
      </c>
      <c r="G72" s="43">
        <v>37.28</v>
      </c>
      <c r="H72" s="43">
        <v>360</v>
      </c>
    </row>
    <row r="73" spans="1:8" ht="15" customHeight="1" x14ac:dyDescent="0.25">
      <c r="A73" s="48">
        <v>12</v>
      </c>
      <c r="B73" s="100" t="s">
        <v>88</v>
      </c>
      <c r="C73" s="101"/>
      <c r="D73" s="51">
        <v>200</v>
      </c>
      <c r="E73" s="51">
        <v>0.1</v>
      </c>
      <c r="F73" s="51">
        <v>0</v>
      </c>
      <c r="G73" s="51">
        <v>9.1</v>
      </c>
      <c r="H73" s="66">
        <v>35</v>
      </c>
    </row>
    <row r="74" spans="1:8" ht="15" customHeight="1" x14ac:dyDescent="0.25">
      <c r="A74" s="56">
        <v>6</v>
      </c>
      <c r="B74" s="102" t="s">
        <v>15</v>
      </c>
      <c r="C74" s="103"/>
      <c r="D74" s="44">
        <v>60</v>
      </c>
      <c r="E74" s="45">
        <v>5.46</v>
      </c>
      <c r="F74" s="45">
        <v>0.48</v>
      </c>
      <c r="G74" s="45">
        <v>29.52</v>
      </c>
      <c r="H74" s="45">
        <v>141</v>
      </c>
    </row>
    <row r="75" spans="1:8" x14ac:dyDescent="0.25">
      <c r="A75" s="112" t="s">
        <v>34</v>
      </c>
      <c r="B75" s="113"/>
      <c r="C75" s="114"/>
      <c r="D75" s="59">
        <f>SUM(D72:D74)</f>
        <v>440</v>
      </c>
      <c r="E75" s="83">
        <f>SUM(E72:E74)</f>
        <v>20.77</v>
      </c>
      <c r="F75" s="83">
        <f>SUM(F72:F74)</f>
        <v>17.03</v>
      </c>
      <c r="G75" s="83">
        <f>SUM(G72:G74)</f>
        <v>75.900000000000006</v>
      </c>
      <c r="H75" s="83">
        <f>SUM(H72:H74)</f>
        <v>536</v>
      </c>
    </row>
    <row r="76" spans="1:8" x14ac:dyDescent="0.25">
      <c r="A76" s="63" t="s">
        <v>61</v>
      </c>
      <c r="B76" s="62"/>
      <c r="C76" s="35"/>
      <c r="D76" s="137" t="s">
        <v>85</v>
      </c>
      <c r="E76" s="138"/>
      <c r="F76" s="138"/>
      <c r="G76" s="138"/>
      <c r="H76" s="71"/>
    </row>
    <row r="77" spans="1:8" x14ac:dyDescent="0.25">
      <c r="A77" s="62" t="s">
        <v>53</v>
      </c>
      <c r="B77" s="62"/>
      <c r="C77" s="62"/>
      <c r="D77" s="140" t="s">
        <v>2</v>
      </c>
      <c r="E77" s="140"/>
      <c r="F77" s="140"/>
      <c r="G77" s="62"/>
      <c r="H77" s="62"/>
    </row>
    <row r="78" spans="1:8" x14ac:dyDescent="0.25">
      <c r="A78" s="123" t="s">
        <v>3</v>
      </c>
      <c r="B78" s="125" t="s">
        <v>4</v>
      </c>
      <c r="C78" s="126"/>
      <c r="D78" s="105" t="s">
        <v>5</v>
      </c>
      <c r="E78" s="129" t="s">
        <v>6</v>
      </c>
      <c r="F78" s="130"/>
      <c r="G78" s="131"/>
      <c r="H78" s="105" t="s">
        <v>7</v>
      </c>
    </row>
    <row r="79" spans="1:8" x14ac:dyDescent="0.25">
      <c r="A79" s="124"/>
      <c r="B79" s="127"/>
      <c r="C79" s="128"/>
      <c r="D79" s="106"/>
      <c r="E79" s="53" t="s">
        <v>8</v>
      </c>
      <c r="F79" s="53" t="s">
        <v>9</v>
      </c>
      <c r="G79" s="53" t="s">
        <v>10</v>
      </c>
      <c r="H79" s="106"/>
    </row>
    <row r="80" spans="1:8" x14ac:dyDescent="0.25">
      <c r="A80" s="52">
        <v>1</v>
      </c>
      <c r="B80" s="132">
        <v>2</v>
      </c>
      <c r="C80" s="133"/>
      <c r="D80" s="52">
        <v>3</v>
      </c>
      <c r="E80" s="52">
        <v>4</v>
      </c>
      <c r="F80" s="52">
        <v>5</v>
      </c>
      <c r="G80" s="52">
        <v>6</v>
      </c>
      <c r="H80" s="52">
        <v>7</v>
      </c>
    </row>
    <row r="81" spans="1:8" x14ac:dyDescent="0.25">
      <c r="A81" s="120" t="s">
        <v>11</v>
      </c>
      <c r="B81" s="121"/>
      <c r="C81" s="121"/>
      <c r="D81" s="121"/>
      <c r="E81" s="121"/>
      <c r="F81" s="121"/>
      <c r="G81" s="121"/>
      <c r="H81" s="122"/>
    </row>
    <row r="82" spans="1:8" x14ac:dyDescent="0.25">
      <c r="A82" s="58">
        <v>24</v>
      </c>
      <c r="B82" s="110" t="s">
        <v>18</v>
      </c>
      <c r="C82" s="111"/>
      <c r="D82" s="55" t="s">
        <v>19</v>
      </c>
      <c r="E82" s="53">
        <v>1.7</v>
      </c>
      <c r="F82" s="53">
        <v>5</v>
      </c>
      <c r="G82" s="53">
        <v>116</v>
      </c>
      <c r="H82" s="53">
        <v>97</v>
      </c>
    </row>
    <row r="83" spans="1:8" x14ac:dyDescent="0.25">
      <c r="A83" s="48">
        <v>12</v>
      </c>
      <c r="B83" s="100" t="s">
        <v>14</v>
      </c>
      <c r="C83" s="101"/>
      <c r="D83" s="50">
        <v>200</v>
      </c>
      <c r="E83" s="48">
        <v>0.1</v>
      </c>
      <c r="F83" s="48">
        <v>0</v>
      </c>
      <c r="G83" s="48">
        <v>9.1</v>
      </c>
      <c r="H83" s="50">
        <v>35</v>
      </c>
    </row>
    <row r="84" spans="1:8" x14ac:dyDescent="0.25">
      <c r="A84" s="56">
        <v>6</v>
      </c>
      <c r="B84" s="155" t="s">
        <v>15</v>
      </c>
      <c r="C84" s="156"/>
      <c r="D84" s="42">
        <v>60</v>
      </c>
      <c r="E84" s="46">
        <v>5.46</v>
      </c>
      <c r="F84" s="46">
        <v>0.48</v>
      </c>
      <c r="G84" s="46">
        <v>29.52</v>
      </c>
      <c r="H84" s="46">
        <v>141</v>
      </c>
    </row>
    <row r="85" spans="1:8" x14ac:dyDescent="0.25">
      <c r="A85" s="112" t="s">
        <v>49</v>
      </c>
      <c r="B85" s="113"/>
      <c r="C85" s="114"/>
      <c r="D85" s="59">
        <v>520</v>
      </c>
      <c r="E85" s="53">
        <f>SUM(E82:E84)</f>
        <v>7.26</v>
      </c>
      <c r="F85" s="80">
        <f t="shared" ref="F85:H85" si="5">SUM(F82:F84)</f>
        <v>5.48</v>
      </c>
      <c r="G85" s="80">
        <f t="shared" si="5"/>
        <v>154.62</v>
      </c>
      <c r="H85" s="80">
        <f t="shared" si="5"/>
        <v>273</v>
      </c>
    </row>
    <row r="86" spans="1:8" x14ac:dyDescent="0.25">
      <c r="A86" s="63" t="s">
        <v>62</v>
      </c>
      <c r="B86" s="62"/>
      <c r="C86" s="35"/>
      <c r="D86" s="137" t="s">
        <v>85</v>
      </c>
      <c r="E86" s="138"/>
      <c r="F86" s="138"/>
      <c r="G86" s="138"/>
      <c r="H86" s="71"/>
    </row>
    <row r="87" spans="1:8" x14ac:dyDescent="0.25">
      <c r="A87" s="62" t="s">
        <v>53</v>
      </c>
      <c r="B87" s="62"/>
      <c r="C87" s="62"/>
      <c r="D87" s="140" t="s">
        <v>2</v>
      </c>
      <c r="E87" s="140"/>
      <c r="F87" s="140"/>
      <c r="G87" s="62"/>
      <c r="H87" s="62"/>
    </row>
    <row r="88" spans="1:8" x14ac:dyDescent="0.25">
      <c r="A88" s="123" t="s">
        <v>3</v>
      </c>
      <c r="B88" s="125" t="s">
        <v>4</v>
      </c>
      <c r="C88" s="126"/>
      <c r="D88" s="105" t="s">
        <v>5</v>
      </c>
      <c r="E88" s="129" t="s">
        <v>6</v>
      </c>
      <c r="F88" s="130"/>
      <c r="G88" s="131"/>
      <c r="H88" s="105" t="s">
        <v>7</v>
      </c>
    </row>
    <row r="89" spans="1:8" x14ac:dyDescent="0.25">
      <c r="A89" s="124"/>
      <c r="B89" s="127"/>
      <c r="C89" s="128"/>
      <c r="D89" s="106"/>
      <c r="E89" s="53" t="s">
        <v>8</v>
      </c>
      <c r="F89" s="53" t="s">
        <v>9</v>
      </c>
      <c r="G89" s="53" t="s">
        <v>10</v>
      </c>
      <c r="H89" s="106"/>
    </row>
    <row r="90" spans="1:8" x14ac:dyDescent="0.25">
      <c r="A90" s="52">
        <v>1</v>
      </c>
      <c r="B90" s="132">
        <v>2</v>
      </c>
      <c r="C90" s="133"/>
      <c r="D90" s="52">
        <v>3</v>
      </c>
      <c r="E90" s="52">
        <v>4</v>
      </c>
      <c r="F90" s="52">
        <v>5</v>
      </c>
      <c r="G90" s="52">
        <v>6</v>
      </c>
      <c r="H90" s="52">
        <v>7</v>
      </c>
    </row>
    <row r="91" spans="1:8" x14ac:dyDescent="0.25">
      <c r="A91" s="120" t="s">
        <v>11</v>
      </c>
      <c r="B91" s="121"/>
      <c r="C91" s="121"/>
      <c r="D91" s="121"/>
      <c r="E91" s="121"/>
      <c r="F91" s="121"/>
      <c r="G91" s="121"/>
      <c r="H91" s="122"/>
    </row>
    <row r="92" spans="1:8" x14ac:dyDescent="0.25">
      <c r="A92" s="48">
        <v>33</v>
      </c>
      <c r="B92" s="100" t="s">
        <v>112</v>
      </c>
      <c r="C92" s="101"/>
      <c r="D92" s="51" t="s">
        <v>81</v>
      </c>
      <c r="E92" s="51">
        <v>12.4</v>
      </c>
      <c r="F92" s="51">
        <v>14</v>
      </c>
      <c r="G92" s="51">
        <v>99</v>
      </c>
      <c r="H92" s="51">
        <v>208</v>
      </c>
    </row>
    <row r="93" spans="1:8" ht="15" customHeight="1" x14ac:dyDescent="0.25">
      <c r="A93" s="48">
        <v>23</v>
      </c>
      <c r="B93" s="100" t="s">
        <v>58</v>
      </c>
      <c r="C93" s="101"/>
      <c r="D93" s="64" t="s">
        <v>27</v>
      </c>
      <c r="E93" s="51">
        <v>7.2</v>
      </c>
      <c r="F93" s="51">
        <v>10</v>
      </c>
      <c r="G93" s="51">
        <v>50.1</v>
      </c>
      <c r="H93" s="51">
        <v>321</v>
      </c>
    </row>
    <row r="94" spans="1:8" ht="15" customHeight="1" x14ac:dyDescent="0.25">
      <c r="A94" s="98">
        <v>11</v>
      </c>
      <c r="B94" s="100" t="s">
        <v>14</v>
      </c>
      <c r="C94" s="101"/>
      <c r="D94" s="50">
        <v>200</v>
      </c>
      <c r="E94" s="48">
        <v>0.1</v>
      </c>
      <c r="F94" s="48">
        <v>0</v>
      </c>
      <c r="G94" s="48">
        <v>9.3000000000000007</v>
      </c>
      <c r="H94" s="50">
        <v>37</v>
      </c>
    </row>
    <row r="95" spans="1:8" x14ac:dyDescent="0.25">
      <c r="A95" s="56">
        <v>6</v>
      </c>
      <c r="B95" s="102" t="s">
        <v>15</v>
      </c>
      <c r="C95" s="103"/>
      <c r="D95" s="44">
        <v>60</v>
      </c>
      <c r="E95" s="45">
        <v>5.46</v>
      </c>
      <c r="F95" s="45">
        <v>0.48</v>
      </c>
      <c r="G95" s="45">
        <v>29.52</v>
      </c>
      <c r="H95" s="45">
        <v>141</v>
      </c>
    </row>
    <row r="96" spans="1:8" x14ac:dyDescent="0.25">
      <c r="A96" s="112" t="s">
        <v>63</v>
      </c>
      <c r="B96" s="113"/>
      <c r="C96" s="113"/>
      <c r="D96" s="59">
        <v>517</v>
      </c>
      <c r="E96" s="53">
        <f>SUM(E92:E95)</f>
        <v>25.160000000000004</v>
      </c>
      <c r="F96" s="80">
        <f>SUM(F92:F95)</f>
        <v>24.48</v>
      </c>
      <c r="G96" s="80">
        <f>SUM(G92:G95)</f>
        <v>187.92000000000002</v>
      </c>
      <c r="H96" s="80">
        <f>SUM(H92:H95)</f>
        <v>707</v>
      </c>
    </row>
    <row r="97" spans="1:8" x14ac:dyDescent="0.25">
      <c r="A97" s="63" t="s">
        <v>66</v>
      </c>
      <c r="B97" s="62"/>
      <c r="C97" s="35"/>
      <c r="D97" s="163" t="s">
        <v>85</v>
      </c>
      <c r="E97" s="163"/>
      <c r="F97" s="163"/>
      <c r="G97" s="163"/>
      <c r="H97" s="71"/>
    </row>
    <row r="98" spans="1:8" x14ac:dyDescent="0.25">
      <c r="A98" s="62" t="s">
        <v>53</v>
      </c>
      <c r="B98" s="62"/>
      <c r="C98" s="62"/>
      <c r="D98" s="140" t="s">
        <v>2</v>
      </c>
      <c r="E98" s="140"/>
      <c r="F98" s="140"/>
      <c r="G98" s="62"/>
      <c r="H98" s="62"/>
    </row>
    <row r="99" spans="1:8" x14ac:dyDescent="0.25">
      <c r="A99" s="123" t="s">
        <v>3</v>
      </c>
      <c r="B99" s="125" t="s">
        <v>4</v>
      </c>
      <c r="C99" s="126"/>
      <c r="D99" s="105" t="s">
        <v>5</v>
      </c>
      <c r="E99" s="129" t="s">
        <v>6</v>
      </c>
      <c r="F99" s="130"/>
      <c r="G99" s="131"/>
      <c r="H99" s="105" t="s">
        <v>7</v>
      </c>
    </row>
    <row r="100" spans="1:8" x14ac:dyDescent="0.25">
      <c r="A100" s="124"/>
      <c r="B100" s="127"/>
      <c r="C100" s="128"/>
      <c r="D100" s="106"/>
      <c r="E100" s="53" t="s">
        <v>8</v>
      </c>
      <c r="F100" s="53" t="s">
        <v>9</v>
      </c>
      <c r="G100" s="53" t="s">
        <v>10</v>
      </c>
      <c r="H100" s="106"/>
    </row>
    <row r="101" spans="1:8" x14ac:dyDescent="0.25">
      <c r="A101" s="52">
        <v>1</v>
      </c>
      <c r="B101" s="132">
        <v>2</v>
      </c>
      <c r="C101" s="133"/>
      <c r="D101" s="52">
        <v>3</v>
      </c>
      <c r="E101" s="52">
        <v>4</v>
      </c>
      <c r="F101" s="52">
        <v>5</v>
      </c>
      <c r="G101" s="52">
        <v>6</v>
      </c>
      <c r="H101" s="52">
        <v>7</v>
      </c>
    </row>
    <row r="102" spans="1:8" x14ac:dyDescent="0.25">
      <c r="A102" s="120" t="s">
        <v>11</v>
      </c>
      <c r="B102" s="121"/>
      <c r="C102" s="121"/>
      <c r="D102" s="121"/>
      <c r="E102" s="121"/>
      <c r="F102" s="121"/>
      <c r="G102" s="121"/>
      <c r="H102" s="122"/>
    </row>
    <row r="103" spans="1:8" x14ac:dyDescent="0.25">
      <c r="A103" s="48">
        <v>16</v>
      </c>
      <c r="B103" s="100" t="s">
        <v>32</v>
      </c>
      <c r="C103" s="101"/>
      <c r="D103" s="47" t="s">
        <v>27</v>
      </c>
      <c r="E103" s="48">
        <v>10</v>
      </c>
      <c r="F103" s="48">
        <v>10</v>
      </c>
      <c r="G103" s="48">
        <v>51.1</v>
      </c>
      <c r="H103" s="48">
        <v>336</v>
      </c>
    </row>
    <row r="104" spans="1:8" x14ac:dyDescent="0.25">
      <c r="A104" s="48">
        <v>12</v>
      </c>
      <c r="B104" s="100" t="s">
        <v>14</v>
      </c>
      <c r="C104" s="101"/>
      <c r="D104" s="51">
        <v>200</v>
      </c>
      <c r="E104" s="51">
        <v>0.1</v>
      </c>
      <c r="F104" s="51">
        <v>0</v>
      </c>
      <c r="G104" s="51">
        <v>9.1</v>
      </c>
      <c r="H104" s="51">
        <v>35</v>
      </c>
    </row>
    <row r="105" spans="1:8" x14ac:dyDescent="0.25">
      <c r="A105" s="56">
        <v>6</v>
      </c>
      <c r="B105" s="102" t="s">
        <v>15</v>
      </c>
      <c r="C105" s="103"/>
      <c r="D105" s="44">
        <v>60</v>
      </c>
      <c r="E105" s="45">
        <v>5.46</v>
      </c>
      <c r="F105" s="45">
        <v>0.48</v>
      </c>
      <c r="G105" s="45">
        <v>29.52</v>
      </c>
      <c r="H105" s="45">
        <v>141</v>
      </c>
    </row>
    <row r="106" spans="1:8" x14ac:dyDescent="0.25">
      <c r="A106" s="112" t="s">
        <v>16</v>
      </c>
      <c r="B106" s="113"/>
      <c r="C106" s="113"/>
      <c r="D106" s="59">
        <v>517</v>
      </c>
      <c r="E106" s="53">
        <f>SUM(E103:E105)</f>
        <v>15.559999999999999</v>
      </c>
      <c r="F106" s="80">
        <f t="shared" ref="F106:H106" si="6">SUM(F103:F105)</f>
        <v>10.48</v>
      </c>
      <c r="G106" s="80">
        <f t="shared" si="6"/>
        <v>89.72</v>
      </c>
      <c r="H106" s="80">
        <f t="shared" si="6"/>
        <v>512</v>
      </c>
    </row>
  </sheetData>
  <mergeCells count="136">
    <mergeCell ref="B51:C51"/>
    <mergeCell ref="A106:C106"/>
    <mergeCell ref="B30:C30"/>
    <mergeCell ref="H99:H100"/>
    <mergeCell ref="B101:C101"/>
    <mergeCell ref="A102:H102"/>
    <mergeCell ref="B103:C103"/>
    <mergeCell ref="B104:C104"/>
    <mergeCell ref="B105:C105"/>
    <mergeCell ref="B95:C95"/>
    <mergeCell ref="A96:C96"/>
    <mergeCell ref="D97:G97"/>
    <mergeCell ref="D98:F98"/>
    <mergeCell ref="A99:A100"/>
    <mergeCell ref="B99:C100"/>
    <mergeCell ref="D99:D100"/>
    <mergeCell ref="E99:G99"/>
    <mergeCell ref="H88:H89"/>
    <mergeCell ref="B90:C90"/>
    <mergeCell ref="A91:H91"/>
    <mergeCell ref="B92:C92"/>
    <mergeCell ref="B93:C93"/>
    <mergeCell ref="B84:C84"/>
    <mergeCell ref="A85:C85"/>
    <mergeCell ref="D86:G86"/>
    <mergeCell ref="D87:F87"/>
    <mergeCell ref="A88:A89"/>
    <mergeCell ref="B88:C89"/>
    <mergeCell ref="D88:D89"/>
    <mergeCell ref="E88:G88"/>
    <mergeCell ref="H78:H79"/>
    <mergeCell ref="B80:C80"/>
    <mergeCell ref="A81:H81"/>
    <mergeCell ref="B82:C82"/>
    <mergeCell ref="B83:C83"/>
    <mergeCell ref="B74:C74"/>
    <mergeCell ref="A75:C75"/>
    <mergeCell ref="D76:G76"/>
    <mergeCell ref="D77:F77"/>
    <mergeCell ref="A78:A79"/>
    <mergeCell ref="B78:C79"/>
    <mergeCell ref="D78:D79"/>
    <mergeCell ref="E78:G78"/>
    <mergeCell ref="H68:H69"/>
    <mergeCell ref="B70:C70"/>
    <mergeCell ref="A71:H71"/>
    <mergeCell ref="B72:C72"/>
    <mergeCell ref="B73:C73"/>
    <mergeCell ref="B64:C64"/>
    <mergeCell ref="A65:C65"/>
    <mergeCell ref="D66:G66"/>
    <mergeCell ref="D67:F67"/>
    <mergeCell ref="A68:A69"/>
    <mergeCell ref="B68:C69"/>
    <mergeCell ref="D68:D69"/>
    <mergeCell ref="E68:G68"/>
    <mergeCell ref="H57:H58"/>
    <mergeCell ref="B59:C59"/>
    <mergeCell ref="A60:H60"/>
    <mergeCell ref="B61:C61"/>
    <mergeCell ref="B62:C62"/>
    <mergeCell ref="B63:C63"/>
    <mergeCell ref="B52:C52"/>
    <mergeCell ref="B53:C53"/>
    <mergeCell ref="A54:C54"/>
    <mergeCell ref="D55:G55"/>
    <mergeCell ref="D56:F56"/>
    <mergeCell ref="A57:A58"/>
    <mergeCell ref="B57:C58"/>
    <mergeCell ref="D57:D58"/>
    <mergeCell ref="E57:G57"/>
    <mergeCell ref="H46:H47"/>
    <mergeCell ref="B48:C48"/>
    <mergeCell ref="A49:H49"/>
    <mergeCell ref="B50:C50"/>
    <mergeCell ref="B42:C42"/>
    <mergeCell ref="A43:C43"/>
    <mergeCell ref="D44:G44"/>
    <mergeCell ref="D45:F45"/>
    <mergeCell ref="A46:A47"/>
    <mergeCell ref="B46:C47"/>
    <mergeCell ref="D46:D47"/>
    <mergeCell ref="E46:G46"/>
    <mergeCell ref="H35:H36"/>
    <mergeCell ref="B37:C37"/>
    <mergeCell ref="A38:H38"/>
    <mergeCell ref="B39:C39"/>
    <mergeCell ref="B40:C40"/>
    <mergeCell ref="B41:C41"/>
    <mergeCell ref="B31:C31"/>
    <mergeCell ref="A32:C32"/>
    <mergeCell ref="D33:G33"/>
    <mergeCell ref="D34:F34"/>
    <mergeCell ref="A35:A36"/>
    <mergeCell ref="B35:C36"/>
    <mergeCell ref="D35:D36"/>
    <mergeCell ref="E35:G35"/>
    <mergeCell ref="D14:D15"/>
    <mergeCell ref="E14:G14"/>
    <mergeCell ref="H24:H25"/>
    <mergeCell ref="B26:C26"/>
    <mergeCell ref="A27:H27"/>
    <mergeCell ref="B28:C28"/>
    <mergeCell ref="B29:C29"/>
    <mergeCell ref="B20:C20"/>
    <mergeCell ref="A21:C21"/>
    <mergeCell ref="D22:G22"/>
    <mergeCell ref="D23:F23"/>
    <mergeCell ref="A24:A25"/>
    <mergeCell ref="B24:C25"/>
    <mergeCell ref="D24:D25"/>
    <mergeCell ref="E24:G24"/>
    <mergeCell ref="B94:C94"/>
    <mergeCell ref="H4:H5"/>
    <mergeCell ref="B6:C6"/>
    <mergeCell ref="A7:H7"/>
    <mergeCell ref="B8:C8"/>
    <mergeCell ref="B9:C9"/>
    <mergeCell ref="B2:C2"/>
    <mergeCell ref="D2:G2"/>
    <mergeCell ref="D3:F3"/>
    <mergeCell ref="A4:A5"/>
    <mergeCell ref="B4:C5"/>
    <mergeCell ref="D4:D5"/>
    <mergeCell ref="E4:G4"/>
    <mergeCell ref="H14:H16"/>
    <mergeCell ref="B16:C16"/>
    <mergeCell ref="A17:H17"/>
    <mergeCell ref="B18:C18"/>
    <mergeCell ref="B19:C19"/>
    <mergeCell ref="B10:C10"/>
    <mergeCell ref="A11:C11"/>
    <mergeCell ref="D12:G12"/>
    <mergeCell ref="D13:F13"/>
    <mergeCell ref="A14:A15"/>
    <mergeCell ref="B14:C1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47"/>
  <sheetViews>
    <sheetView workbookViewId="0">
      <selection activeCell="R22" sqref="R22"/>
    </sheetView>
  </sheetViews>
  <sheetFormatPr defaultRowHeight="15" x14ac:dyDescent="0.25"/>
  <cols>
    <col min="14" max="14" width="6.85546875" customWidth="1"/>
  </cols>
  <sheetData>
    <row r="3" spans="1:14" ht="15.75" x14ac:dyDescent="0.25">
      <c r="A3" s="166" t="s">
        <v>72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4" ht="15.75" x14ac:dyDescent="0.25">
      <c r="A4" s="72"/>
      <c r="B4" s="73"/>
      <c r="C4" s="61"/>
      <c r="D4" s="74"/>
      <c r="E4" s="74"/>
      <c r="F4" s="74"/>
      <c r="G4" s="74"/>
    </row>
    <row r="5" spans="1:14" ht="15.75" x14ac:dyDescent="0.25">
      <c r="A5" s="166" t="s">
        <v>117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4" ht="15.75" x14ac:dyDescent="0.25">
      <c r="A6" s="72"/>
      <c r="B6" s="72"/>
      <c r="C6" s="75"/>
      <c r="D6" s="74"/>
      <c r="E6" s="74"/>
      <c r="F6" s="76"/>
      <c r="G6" s="76"/>
    </row>
    <row r="7" spans="1:14" ht="15.75" x14ac:dyDescent="0.25">
      <c r="A7" s="165" t="s">
        <v>116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</row>
    <row r="8" spans="1:14" ht="15.75" x14ac:dyDescent="0.25">
      <c r="A8" s="72"/>
      <c r="B8" s="72"/>
      <c r="C8" s="72"/>
      <c r="D8" s="72"/>
      <c r="E8" s="72"/>
      <c r="F8" s="72"/>
      <c r="G8" s="72"/>
    </row>
    <row r="9" spans="1:14" ht="15.75" x14ac:dyDescent="0.25">
      <c r="A9" s="72"/>
      <c r="B9" s="72"/>
      <c r="C9" s="72"/>
      <c r="D9" s="72"/>
      <c r="E9" s="72"/>
      <c r="F9" s="72"/>
      <c r="G9" s="72"/>
    </row>
    <row r="10" spans="1:14" ht="15.75" x14ac:dyDescent="0.25">
      <c r="A10" s="72"/>
      <c r="B10" s="72"/>
      <c r="C10" s="72"/>
      <c r="D10" s="72"/>
      <c r="E10" s="72"/>
      <c r="F10" s="72"/>
      <c r="G10" s="72"/>
    </row>
    <row r="11" spans="1:14" ht="15.75" x14ac:dyDescent="0.25">
      <c r="A11" s="72"/>
      <c r="B11" s="72"/>
      <c r="C11" s="72"/>
      <c r="D11" s="72"/>
      <c r="E11" s="72"/>
      <c r="F11" s="72"/>
      <c r="G11" s="72"/>
    </row>
    <row r="12" spans="1:14" ht="15.75" x14ac:dyDescent="0.25">
      <c r="A12" s="72"/>
      <c r="B12" s="72"/>
      <c r="C12" s="72"/>
      <c r="D12" s="72"/>
      <c r="E12" s="72"/>
      <c r="F12" s="72"/>
      <c r="G12" s="72"/>
    </row>
    <row r="13" spans="1:14" ht="15.75" x14ac:dyDescent="0.25">
      <c r="A13" s="72"/>
      <c r="B13" s="72"/>
      <c r="C13" s="72"/>
      <c r="D13" s="72"/>
      <c r="E13" s="72"/>
      <c r="F13" s="72"/>
      <c r="G13" s="72"/>
    </row>
    <row r="14" spans="1:14" ht="15.75" x14ac:dyDescent="0.25">
      <c r="A14" s="164" t="s">
        <v>119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ht="15.75" x14ac:dyDescent="0.25">
      <c r="A15" s="167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</row>
    <row r="16" spans="1:14" ht="15.75" x14ac:dyDescent="0.25">
      <c r="A16" s="164" t="s">
        <v>113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15.75" x14ac:dyDescent="0.25">
      <c r="A17" s="167"/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</row>
    <row r="18" spans="1:14" ht="15.75" x14ac:dyDescent="0.25">
      <c r="A18" s="168" t="s">
        <v>78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</row>
    <row r="19" spans="1:14" ht="15.75" x14ac:dyDescent="0.25">
      <c r="A19" s="72"/>
      <c r="B19" s="72"/>
      <c r="C19" s="72"/>
      <c r="D19" s="72"/>
      <c r="E19" s="72"/>
      <c r="F19" s="72"/>
      <c r="G19" s="72"/>
    </row>
    <row r="20" spans="1:14" ht="15.75" x14ac:dyDescent="0.25">
      <c r="A20" s="164" t="s">
        <v>73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</row>
    <row r="35" spans="1:14" ht="15.75" x14ac:dyDescent="0.25">
      <c r="A35" s="166" t="s">
        <v>72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</row>
    <row r="36" spans="1:14" ht="15.75" x14ac:dyDescent="0.25">
      <c r="A36" s="72"/>
      <c r="B36" s="73"/>
      <c r="C36" s="61"/>
      <c r="D36" s="74"/>
      <c r="E36" s="74"/>
      <c r="F36" s="74"/>
      <c r="G36" s="74"/>
    </row>
    <row r="37" spans="1:14" ht="15.75" x14ac:dyDescent="0.25">
      <c r="A37" s="166" t="s">
        <v>117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</row>
    <row r="38" spans="1:14" ht="15.75" x14ac:dyDescent="0.25">
      <c r="A38" s="72"/>
      <c r="B38" s="72"/>
      <c r="C38" s="75"/>
      <c r="D38" s="74"/>
      <c r="E38" s="74"/>
      <c r="F38" s="76"/>
      <c r="G38" s="76"/>
    </row>
    <row r="39" spans="1:14" ht="15.75" x14ac:dyDescent="0.25">
      <c r="A39" s="165" t="s">
        <v>116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</row>
    <row r="40" spans="1:14" ht="15.75" x14ac:dyDescent="0.25">
      <c r="A40" s="72"/>
      <c r="B40" s="72"/>
      <c r="C40" s="72"/>
      <c r="D40" s="72"/>
      <c r="E40" s="72"/>
      <c r="F40" s="72"/>
      <c r="G40" s="72"/>
    </row>
    <row r="41" spans="1:14" ht="15.75" x14ac:dyDescent="0.25">
      <c r="A41" s="72"/>
      <c r="B41" s="72"/>
      <c r="C41" s="72"/>
      <c r="D41" s="72"/>
      <c r="E41" s="72"/>
      <c r="F41" s="72"/>
      <c r="G41" s="72"/>
    </row>
    <row r="42" spans="1:14" ht="15.75" x14ac:dyDescent="0.25">
      <c r="A42" s="72"/>
      <c r="B42" s="72"/>
      <c r="C42" s="72"/>
      <c r="D42" s="72"/>
      <c r="E42" s="72"/>
      <c r="F42" s="72"/>
      <c r="G42" s="72"/>
    </row>
    <row r="43" spans="1:14" ht="15.75" x14ac:dyDescent="0.25">
      <c r="A43" s="72"/>
      <c r="B43" s="72"/>
      <c r="C43" s="72"/>
      <c r="D43" s="72"/>
      <c r="E43" s="72"/>
      <c r="F43" s="72"/>
      <c r="G43" s="72"/>
    </row>
    <row r="44" spans="1:14" ht="15.75" x14ac:dyDescent="0.25">
      <c r="A44" s="72"/>
      <c r="B44" s="72"/>
      <c r="C44" s="72"/>
      <c r="D44" s="72"/>
      <c r="E44" s="72"/>
      <c r="F44" s="72"/>
      <c r="G44" s="72"/>
    </row>
    <row r="45" spans="1:14" ht="15.75" x14ac:dyDescent="0.25">
      <c r="A45" s="72"/>
      <c r="B45" s="72"/>
      <c r="C45" s="72"/>
      <c r="D45" s="72"/>
      <c r="E45" s="72"/>
      <c r="F45" s="72"/>
      <c r="G45" s="72"/>
    </row>
    <row r="46" spans="1:14" ht="15.75" x14ac:dyDescent="0.25">
      <c r="A46" s="164" t="s">
        <v>114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</row>
    <row r="47" spans="1:14" ht="15.75" x14ac:dyDescent="0.25">
      <c r="A47" s="72"/>
      <c r="B47" s="72"/>
      <c r="C47" s="72"/>
      <c r="D47" s="72"/>
      <c r="E47" s="77"/>
      <c r="F47" s="77"/>
      <c r="G47" s="77"/>
    </row>
    <row r="48" spans="1:14" ht="15.75" x14ac:dyDescent="0.25">
      <c r="A48" s="164" t="s">
        <v>118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</row>
    <row r="49" spans="1:14" ht="15.75" x14ac:dyDescent="0.25">
      <c r="A49" s="72"/>
      <c r="B49" s="72"/>
      <c r="C49" s="72"/>
      <c r="D49" s="72"/>
      <c r="E49" s="77"/>
      <c r="F49" s="77"/>
      <c r="G49" s="77"/>
    </row>
    <row r="50" spans="1:14" ht="15.75" x14ac:dyDescent="0.25">
      <c r="A50" s="164" t="s">
        <v>74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</row>
    <row r="51" spans="1:14" ht="15.75" x14ac:dyDescent="0.25">
      <c r="A51" s="72"/>
      <c r="B51" s="72"/>
      <c r="C51" s="72"/>
      <c r="D51" s="72"/>
      <c r="E51" s="72"/>
      <c r="F51" s="72"/>
      <c r="G51" s="72"/>
    </row>
    <row r="52" spans="1:14" ht="15.75" x14ac:dyDescent="0.25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</row>
    <row r="68" spans="1:14" ht="15.75" x14ac:dyDescent="0.25">
      <c r="A68" s="166" t="s">
        <v>72</v>
      </c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</row>
    <row r="69" spans="1:14" ht="15.75" x14ac:dyDescent="0.25">
      <c r="A69" s="72"/>
      <c r="B69" s="73"/>
      <c r="C69" s="61"/>
      <c r="D69" s="74"/>
      <c r="E69" s="74"/>
      <c r="F69" s="74"/>
      <c r="G69" s="74"/>
    </row>
    <row r="70" spans="1:14" ht="15.75" x14ac:dyDescent="0.25">
      <c r="A70" s="166" t="s">
        <v>117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</row>
    <row r="71" spans="1:14" ht="15.75" x14ac:dyDescent="0.25">
      <c r="A71" s="72"/>
      <c r="B71" s="72"/>
      <c r="C71" s="75"/>
      <c r="D71" s="74"/>
      <c r="E71" s="74"/>
      <c r="F71" s="76"/>
      <c r="G71" s="76"/>
    </row>
    <row r="72" spans="1:14" ht="15.75" x14ac:dyDescent="0.25">
      <c r="A72" s="165" t="s">
        <v>116</v>
      </c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</row>
    <row r="73" spans="1:14" ht="15.75" x14ac:dyDescent="0.25">
      <c r="A73" s="72"/>
      <c r="B73" s="72"/>
      <c r="C73" s="72"/>
      <c r="D73" s="72"/>
      <c r="E73" s="72"/>
      <c r="F73" s="72"/>
      <c r="G73" s="72"/>
    </row>
    <row r="74" spans="1:14" ht="15.75" x14ac:dyDescent="0.25">
      <c r="A74" s="72"/>
      <c r="B74" s="72"/>
      <c r="C74" s="72"/>
      <c r="D74" s="72"/>
      <c r="E74" s="72"/>
      <c r="F74" s="72"/>
      <c r="G74" s="72"/>
    </row>
    <row r="75" spans="1:14" ht="15.75" x14ac:dyDescent="0.25">
      <c r="A75" s="72"/>
      <c r="B75" s="72"/>
      <c r="C75" s="72"/>
      <c r="D75" s="72"/>
      <c r="E75" s="72"/>
      <c r="F75" s="72"/>
      <c r="G75" s="72"/>
    </row>
    <row r="76" spans="1:14" ht="15.75" x14ac:dyDescent="0.25">
      <c r="A76" s="72"/>
      <c r="B76" s="72"/>
      <c r="C76" s="72"/>
      <c r="D76" s="72"/>
      <c r="E76" s="72"/>
      <c r="F76" s="72"/>
      <c r="G76" s="72"/>
    </row>
    <row r="77" spans="1:14" ht="15.75" x14ac:dyDescent="0.25">
      <c r="A77" s="72"/>
      <c r="B77" s="72"/>
      <c r="C77" s="72"/>
      <c r="D77" s="72"/>
      <c r="E77" s="72"/>
      <c r="F77" s="72"/>
      <c r="G77" s="72"/>
    </row>
    <row r="78" spans="1:14" ht="15.75" x14ac:dyDescent="0.25">
      <c r="A78" s="164" t="s">
        <v>115</v>
      </c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</row>
    <row r="79" spans="1:14" ht="15.75" x14ac:dyDescent="0.25">
      <c r="A79" s="72"/>
      <c r="B79" s="72"/>
      <c r="C79" s="72"/>
      <c r="D79" s="72"/>
      <c r="E79" s="77"/>
      <c r="F79" s="77"/>
      <c r="G79" s="77"/>
    </row>
    <row r="80" spans="1:14" ht="15.75" x14ac:dyDescent="0.25">
      <c r="A80" s="164" t="s">
        <v>77</v>
      </c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</row>
    <row r="81" spans="1:14" ht="15.75" x14ac:dyDescent="0.25">
      <c r="A81" s="72"/>
      <c r="B81" s="72"/>
      <c r="C81" s="72"/>
      <c r="D81" s="72"/>
      <c r="E81" s="77"/>
      <c r="F81" s="77"/>
      <c r="G81" s="77"/>
    </row>
    <row r="82" spans="1:14" ht="15.75" x14ac:dyDescent="0.25">
      <c r="A82" s="164" t="s">
        <v>74</v>
      </c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</row>
    <row r="83" spans="1:14" ht="15.75" x14ac:dyDescent="0.25">
      <c r="A83" s="72"/>
      <c r="B83" s="72"/>
      <c r="C83" s="72"/>
      <c r="D83" s="72"/>
      <c r="E83" s="72"/>
      <c r="F83" s="72"/>
      <c r="G83" s="72"/>
    </row>
    <row r="84" spans="1:14" ht="15.75" x14ac:dyDescent="0.25">
      <c r="A84" s="164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</row>
    <row r="100" spans="1:14" ht="15.75" x14ac:dyDescent="0.25">
      <c r="A100" s="166" t="s">
        <v>72</v>
      </c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</row>
    <row r="101" spans="1:14" ht="15.75" x14ac:dyDescent="0.25">
      <c r="A101" s="72"/>
      <c r="B101" s="73"/>
      <c r="C101" s="61"/>
      <c r="D101" s="74"/>
      <c r="E101" s="74"/>
      <c r="F101" s="74"/>
      <c r="G101" s="74"/>
    </row>
    <row r="102" spans="1:14" ht="15.75" x14ac:dyDescent="0.25">
      <c r="A102" s="166" t="s">
        <v>82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</row>
    <row r="103" spans="1:14" ht="15.75" x14ac:dyDescent="0.25">
      <c r="A103" s="72"/>
      <c r="B103" s="72"/>
      <c r="C103" s="75"/>
      <c r="D103" s="74"/>
      <c r="E103" s="74"/>
      <c r="F103" s="76"/>
      <c r="G103" s="76"/>
    </row>
    <row r="104" spans="1:14" ht="15.75" x14ac:dyDescent="0.25">
      <c r="A104" s="165" t="s">
        <v>83</v>
      </c>
      <c r="B104" s="165"/>
      <c r="C104" s="165"/>
      <c r="D104" s="165"/>
      <c r="E104" s="165"/>
      <c r="F104" s="165"/>
      <c r="G104" s="165"/>
      <c r="H104" s="165"/>
      <c r="I104" s="165"/>
      <c r="J104" s="165"/>
      <c r="K104" s="165"/>
      <c r="L104" s="165"/>
      <c r="M104" s="165"/>
    </row>
    <row r="105" spans="1:14" ht="15.75" x14ac:dyDescent="0.25">
      <c r="A105" s="72"/>
      <c r="B105" s="72"/>
      <c r="C105" s="72"/>
      <c r="D105" s="72"/>
      <c r="E105" s="72"/>
      <c r="F105" s="72"/>
      <c r="G105" s="72"/>
    </row>
    <row r="106" spans="1:14" ht="15.75" x14ac:dyDescent="0.25">
      <c r="A106" s="72"/>
      <c r="B106" s="72"/>
      <c r="C106" s="72"/>
      <c r="D106" s="72"/>
      <c r="E106" s="72"/>
      <c r="F106" s="72"/>
      <c r="G106" s="72"/>
    </row>
    <row r="107" spans="1:14" ht="15.75" x14ac:dyDescent="0.25">
      <c r="A107" s="72"/>
      <c r="B107" s="72"/>
      <c r="C107" s="72"/>
      <c r="D107" s="72"/>
      <c r="E107" s="72"/>
      <c r="F107" s="72"/>
      <c r="G107" s="72"/>
    </row>
    <row r="108" spans="1:14" ht="15.75" x14ac:dyDescent="0.25">
      <c r="A108" s="72"/>
      <c r="B108" s="72"/>
      <c r="C108" s="72"/>
      <c r="D108" s="72"/>
      <c r="E108" s="72"/>
      <c r="F108" s="72"/>
      <c r="G108" s="72"/>
    </row>
    <row r="109" spans="1:14" ht="15.75" x14ac:dyDescent="0.25">
      <c r="A109" s="72"/>
      <c r="B109" s="72"/>
      <c r="C109" s="72"/>
      <c r="D109" s="72"/>
      <c r="E109" s="72"/>
      <c r="F109" s="72"/>
      <c r="G109" s="72"/>
    </row>
    <row r="110" spans="1:14" ht="15.75" x14ac:dyDescent="0.25">
      <c r="A110" s="164" t="s">
        <v>75</v>
      </c>
      <c r="B110" s="164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</row>
    <row r="111" spans="1:14" ht="15.75" x14ac:dyDescent="0.25">
      <c r="A111" s="72"/>
      <c r="B111" s="72"/>
      <c r="C111" s="72"/>
      <c r="D111" s="72"/>
      <c r="E111" s="77"/>
      <c r="F111" s="77"/>
      <c r="G111" s="77"/>
    </row>
    <row r="112" spans="1:14" ht="15.75" x14ac:dyDescent="0.25">
      <c r="A112" s="164" t="s">
        <v>77</v>
      </c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</row>
    <row r="113" spans="1:14" ht="15.75" x14ac:dyDescent="0.25">
      <c r="A113" s="72"/>
      <c r="B113" s="72"/>
      <c r="C113" s="72"/>
      <c r="D113" s="72"/>
      <c r="E113" s="77"/>
      <c r="F113" s="77"/>
      <c r="G113" s="77"/>
    </row>
    <row r="114" spans="1:14" ht="15.75" x14ac:dyDescent="0.25">
      <c r="A114" s="164" t="s">
        <v>74</v>
      </c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</row>
    <row r="115" spans="1:14" ht="15.75" x14ac:dyDescent="0.25">
      <c r="A115" s="72"/>
      <c r="B115" s="72"/>
      <c r="C115" s="72"/>
      <c r="D115" s="72"/>
      <c r="E115" s="72"/>
      <c r="F115" s="72"/>
      <c r="G115" s="72"/>
    </row>
    <row r="116" spans="1:14" ht="15.75" x14ac:dyDescent="0.25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</row>
    <row r="130" spans="1:14" ht="15.75" x14ac:dyDescent="0.25">
      <c r="A130" s="166" t="s">
        <v>72</v>
      </c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</row>
    <row r="131" spans="1:14" ht="15.75" x14ac:dyDescent="0.25">
      <c r="A131" s="72"/>
      <c r="B131" s="73"/>
      <c r="C131" s="61"/>
      <c r="D131" s="74"/>
      <c r="E131" s="74"/>
      <c r="F131" s="74"/>
      <c r="G131" s="74"/>
    </row>
    <row r="132" spans="1:14" ht="15.75" x14ac:dyDescent="0.25">
      <c r="A132" s="166" t="s">
        <v>82</v>
      </c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</row>
    <row r="133" spans="1:14" ht="15.75" x14ac:dyDescent="0.25">
      <c r="A133" s="72"/>
      <c r="B133" s="72"/>
      <c r="C133" s="75"/>
      <c r="D133" s="74"/>
      <c r="E133" s="74"/>
      <c r="F133" s="76"/>
      <c r="G133" s="76"/>
    </row>
    <row r="134" spans="1:14" ht="15.75" x14ac:dyDescent="0.25">
      <c r="A134" s="165" t="s">
        <v>83</v>
      </c>
      <c r="B134" s="165"/>
      <c r="C134" s="165"/>
      <c r="D134" s="165"/>
      <c r="E134" s="165"/>
      <c r="F134" s="165"/>
      <c r="G134" s="165"/>
      <c r="H134" s="165"/>
      <c r="I134" s="165"/>
      <c r="J134" s="165"/>
      <c r="K134" s="165"/>
      <c r="L134" s="165"/>
      <c r="M134" s="165"/>
    </row>
    <row r="135" spans="1:14" ht="15.75" x14ac:dyDescent="0.25">
      <c r="A135" s="72"/>
      <c r="B135" s="72"/>
      <c r="C135" s="72"/>
      <c r="D135" s="72"/>
      <c r="E135" s="72"/>
      <c r="F135" s="72"/>
      <c r="G135" s="72"/>
    </row>
    <row r="136" spans="1:14" ht="15.75" x14ac:dyDescent="0.25">
      <c r="A136" s="72"/>
      <c r="B136" s="72"/>
      <c r="C136" s="72"/>
      <c r="D136" s="72"/>
      <c r="E136" s="72"/>
      <c r="F136" s="72"/>
      <c r="G136" s="72"/>
    </row>
    <row r="137" spans="1:14" ht="15.75" x14ac:dyDescent="0.25">
      <c r="A137" s="72"/>
      <c r="B137" s="72"/>
      <c r="C137" s="72"/>
      <c r="D137" s="72"/>
      <c r="E137" s="72"/>
      <c r="F137" s="72"/>
      <c r="G137" s="72"/>
    </row>
    <row r="138" spans="1:14" ht="15.75" x14ac:dyDescent="0.25">
      <c r="A138" s="72"/>
      <c r="B138" s="72"/>
      <c r="C138" s="72"/>
      <c r="D138" s="72"/>
      <c r="E138" s="72"/>
      <c r="F138" s="72"/>
      <c r="G138" s="72"/>
    </row>
    <row r="139" spans="1:14" ht="15.75" x14ac:dyDescent="0.25">
      <c r="A139" s="72"/>
      <c r="B139" s="72"/>
      <c r="C139" s="72"/>
      <c r="D139" s="72"/>
      <c r="E139" s="72"/>
      <c r="F139" s="72"/>
      <c r="G139" s="72"/>
    </row>
    <row r="140" spans="1:14" ht="15.75" x14ac:dyDescent="0.25">
      <c r="A140" s="72"/>
      <c r="B140" s="72"/>
      <c r="C140" s="72"/>
      <c r="D140" s="72"/>
      <c r="E140" s="72"/>
      <c r="F140" s="72"/>
      <c r="G140" s="72"/>
    </row>
    <row r="141" spans="1:14" ht="15.75" x14ac:dyDescent="0.25">
      <c r="A141" s="72"/>
      <c r="B141" s="72"/>
      <c r="C141" s="72"/>
      <c r="D141" s="72"/>
      <c r="E141" s="72"/>
      <c r="F141" s="72"/>
      <c r="G141" s="72"/>
    </row>
    <row r="142" spans="1:14" ht="15.75" x14ac:dyDescent="0.25">
      <c r="A142" s="164" t="s">
        <v>76</v>
      </c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</row>
    <row r="143" spans="1:14" ht="15.75" x14ac:dyDescent="0.25">
      <c r="A143" s="72"/>
      <c r="B143" s="72"/>
      <c r="C143" s="72"/>
      <c r="D143" s="72"/>
      <c r="E143" s="77"/>
      <c r="F143" s="77"/>
      <c r="G143" s="77"/>
    </row>
    <row r="144" spans="1:14" ht="15.75" x14ac:dyDescent="0.25">
      <c r="A144" s="164" t="s">
        <v>77</v>
      </c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</row>
    <row r="145" spans="1:14" ht="15.75" x14ac:dyDescent="0.25">
      <c r="A145" s="72"/>
      <c r="B145" s="72"/>
      <c r="C145" s="72"/>
      <c r="D145" s="72"/>
      <c r="E145" s="77"/>
      <c r="F145" s="77"/>
      <c r="G145" s="77"/>
    </row>
    <row r="146" spans="1:14" ht="15.75" x14ac:dyDescent="0.25">
      <c r="A146" s="164" t="s">
        <v>74</v>
      </c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</row>
    <row r="147" spans="1:14" ht="15.75" x14ac:dyDescent="0.25">
      <c r="A147" s="72"/>
      <c r="B147" s="72"/>
      <c r="C147" s="72"/>
      <c r="D147" s="72"/>
      <c r="E147" s="72"/>
      <c r="F147" s="72"/>
      <c r="G147" s="72"/>
    </row>
  </sheetData>
  <mergeCells count="36">
    <mergeCell ref="A72:M72"/>
    <mergeCell ref="A146:N146"/>
    <mergeCell ref="A110:N110"/>
    <mergeCell ref="A112:N112"/>
    <mergeCell ref="A114:N114"/>
    <mergeCell ref="A116:N116"/>
    <mergeCell ref="A142:N142"/>
    <mergeCell ref="A144:N144"/>
    <mergeCell ref="A134:M134"/>
    <mergeCell ref="A100:M100"/>
    <mergeCell ref="A102:M102"/>
    <mergeCell ref="A104:M104"/>
    <mergeCell ref="A130:M130"/>
    <mergeCell ref="A132:M132"/>
    <mergeCell ref="A84:N84"/>
    <mergeCell ref="A48:N48"/>
    <mergeCell ref="A50:N50"/>
    <mergeCell ref="A52:N52"/>
    <mergeCell ref="A68:M68"/>
    <mergeCell ref="A70:M70"/>
    <mergeCell ref="A78:N78"/>
    <mergeCell ref="A80:N80"/>
    <mergeCell ref="A82:N82"/>
    <mergeCell ref="A39:M39"/>
    <mergeCell ref="A3:M3"/>
    <mergeCell ref="A5:M5"/>
    <mergeCell ref="A7:M7"/>
    <mergeCell ref="A14:N14"/>
    <mergeCell ref="A15:N15"/>
    <mergeCell ref="A16:N16"/>
    <mergeCell ref="A17:N17"/>
    <mergeCell ref="A18:N18"/>
    <mergeCell ref="A20:N20"/>
    <mergeCell ref="A35:M35"/>
    <mergeCell ref="A37:M37"/>
    <mergeCell ref="A46:N4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ОВЗ, СВО 11-18 лет</vt:lpstr>
      <vt:lpstr>1-4 кл 1 смена</vt:lpstr>
      <vt:lpstr>ММС 5-11 кл</vt:lpstr>
      <vt:lpstr>Родительский 5-11 кл</vt:lpstr>
      <vt:lpstr>Титульники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TehnologLF</dc:creator>
  <cp:lastModifiedBy>faka71033@mail.ru</cp:lastModifiedBy>
  <cp:lastPrinted>2026-01-31T06:27:10Z</cp:lastPrinted>
  <dcterms:created xsi:type="dcterms:W3CDTF">2025-01-07T11:02:46Z</dcterms:created>
  <dcterms:modified xsi:type="dcterms:W3CDTF">2026-02-01T12:10:38Z</dcterms:modified>
</cp:coreProperties>
</file>